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19260" windowHeight="10800" tabRatio="747" activeTab="2"/>
  </bookViews>
  <sheets>
    <sheet name="サイズ定義" sheetId="15" r:id="rId1"/>
    <sheet name="大カード（L版）" sheetId="20" r:id="rId2"/>
    <sheet name="中カード（L版）" sheetId="19" r:id="rId3"/>
    <sheet name="小カード（L版）" sheetId="18" r:id="rId4"/>
    <sheet name="極小カード（L版）" sheetId="17" r:id="rId5"/>
  </sheets>
  <definedNames>
    <definedName name="_xlnm.Print_Area" localSheetId="4">'極小カード（L版）'!$A$1:$G$80</definedName>
    <definedName name="_xlnm.Print_Area" localSheetId="3">'小カード（L版）'!$A$1:$F$80</definedName>
    <definedName name="_xlnm.Print_Area" localSheetId="1">'大カード（L版）'!$A$1:$D$40</definedName>
    <definedName name="_xlnm.Print_Area" localSheetId="2">'中カード（L版）'!$A$1:$E$60</definedName>
  </definedNames>
  <calcPr calcId="125725" concurrentCalc="0"/>
</workbook>
</file>

<file path=xl/calcChain.xml><?xml version="1.0" encoding="utf-8"?>
<calcChain xmlns="http://schemas.openxmlformats.org/spreadsheetml/2006/main">
  <c r="G66" i="15"/>
  <c r="F66"/>
  <c r="G65"/>
  <c r="F65"/>
  <c r="G64"/>
  <c r="F64"/>
  <c r="G63"/>
  <c r="F63"/>
  <c r="G60"/>
  <c r="F60"/>
  <c r="G59"/>
  <c r="F59"/>
  <c r="G58"/>
  <c r="F58"/>
  <c r="G57"/>
  <c r="F57"/>
  <c r="G54"/>
  <c r="F54"/>
  <c r="G53"/>
  <c r="F53"/>
  <c r="G52"/>
  <c r="F52"/>
  <c r="G51"/>
  <c r="F51"/>
  <c r="G48"/>
  <c r="F48"/>
  <c r="G47"/>
  <c r="F47"/>
  <c r="G46"/>
  <c r="F46"/>
  <c r="J42"/>
  <c r="G42"/>
  <c r="G45"/>
  <c r="F45"/>
  <c r="G41"/>
  <c r="G10"/>
  <c r="G11"/>
  <c r="G14"/>
  <c r="G15"/>
  <c r="G16"/>
  <c r="E64"/>
  <c r="E66"/>
  <c r="E65"/>
  <c r="E63"/>
  <c r="E58"/>
  <c r="E60"/>
  <c r="E59"/>
  <c r="E57"/>
  <c r="E52"/>
  <c r="E54"/>
  <c r="E53"/>
  <c r="E51"/>
  <c r="E46"/>
  <c r="E48"/>
  <c r="E47"/>
  <c r="E45"/>
  <c r="F42"/>
  <c r="E15"/>
  <c r="E14"/>
  <c r="E21"/>
  <c r="E20"/>
  <c r="E27"/>
  <c r="E26"/>
  <c r="E33"/>
  <c r="E32"/>
  <c r="J5"/>
  <c r="E35"/>
  <c r="F11"/>
  <c r="J11"/>
  <c r="G35"/>
  <c r="F35"/>
  <c r="E34"/>
  <c r="G34"/>
  <c r="F34"/>
  <c r="G33"/>
  <c r="F33"/>
  <c r="G32"/>
  <c r="F32"/>
  <c r="E29"/>
  <c r="G29"/>
  <c r="F29"/>
  <c r="E28"/>
  <c r="G28"/>
  <c r="F28"/>
  <c r="G27"/>
  <c r="F27"/>
  <c r="G26"/>
  <c r="F26"/>
  <c r="E23"/>
  <c r="G23"/>
  <c r="F23"/>
  <c r="E22"/>
  <c r="G22"/>
  <c r="F22"/>
  <c r="G21"/>
  <c r="F21"/>
  <c r="G20"/>
  <c r="F20"/>
  <c r="E17"/>
  <c r="G17"/>
  <c r="F17"/>
  <c r="E16"/>
  <c r="F16"/>
  <c r="F15"/>
  <c r="F14"/>
</calcChain>
</file>

<file path=xl/sharedStrings.xml><?xml version="1.0" encoding="utf-8"?>
<sst xmlns="http://schemas.openxmlformats.org/spreadsheetml/2006/main" count="502" uniqueCount="65">
  <si>
    <t>大</t>
    <rPh sb="0" eb="1">
      <t>ダイ</t>
    </rPh>
    <phoneticPr fontId="1"/>
  </si>
  <si>
    <t>サイズ</t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</si>
  <si>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</si>
  <si>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</si>
  <si>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縦(mm)</t>
    <rPh sb="0" eb="1">
      <t>タテ</t>
    </rPh>
    <phoneticPr fontId="1"/>
  </si>
  <si>
    <t>横(mm)</t>
    <rPh sb="0" eb="1">
      <t>ヨコ</t>
    </rPh>
    <phoneticPr fontId="1"/>
  </si>
  <si>
    <t>全幅</t>
    <rPh sb="0" eb="1">
      <t>ゼン</t>
    </rPh>
    <rPh sb="1" eb="2">
      <t>ハバ</t>
    </rPh>
    <phoneticPr fontId="1"/>
  </si>
  <si>
    <t>高さ</t>
    <rPh sb="0" eb="1">
      <t>タカ</t>
    </rPh>
    <phoneticPr fontId="1"/>
  </si>
  <si>
    <t>ピクセル</t>
    <phoneticPr fontId="1"/>
  </si>
  <si>
    <t>係数</t>
    <rPh sb="0" eb="2">
      <t>ケイスウ</t>
    </rPh>
    <phoneticPr fontId="1"/>
  </si>
  <si>
    <t>画像高</t>
    <rPh sb="0" eb="2">
      <t>ガゾウ</t>
    </rPh>
    <rPh sb="2" eb="3">
      <t>タカ</t>
    </rPh>
    <phoneticPr fontId="1"/>
  </si>
  <si>
    <t>文字高</t>
    <rPh sb="0" eb="2">
      <t>モジ</t>
    </rPh>
    <rPh sb="2" eb="3">
      <t>コウ</t>
    </rPh>
    <phoneticPr fontId="1"/>
  </si>
  <si>
    <t>大きさの定義</t>
    <rPh sb="0" eb="1">
      <t>オオ</t>
    </rPh>
    <rPh sb="4" eb="6">
      <t>テイギ</t>
    </rPh>
    <phoneticPr fontId="1"/>
  </si>
  <si>
    <t>エクセル定数の取得</t>
    <rPh sb="4" eb="6">
      <t>テイスウ</t>
    </rPh>
    <rPh sb="7" eb="9">
      <t>シュトク</t>
    </rPh>
    <phoneticPr fontId="1"/>
  </si>
  <si>
    <t>←標準のセルの高さを入力する。</t>
    <rPh sb="1" eb="3">
      <t>ヒョウジュン</t>
    </rPh>
    <rPh sb="7" eb="8">
      <t>タカ</t>
    </rPh>
    <rPh sb="10" eb="12">
      <t>ニュウリョク</t>
    </rPh>
    <phoneticPr fontId="1"/>
  </si>
  <si>
    <t>←標準のセルの高さをピクセルで入力する。</t>
    <rPh sb="1" eb="3">
      <t>ヒョウジュン</t>
    </rPh>
    <rPh sb="7" eb="8">
      <t>タカ</t>
    </rPh>
    <rPh sb="15" eb="17">
      <t>ニュウリョク</t>
    </rPh>
    <phoneticPr fontId="1"/>
  </si>
  <si>
    <t>(mm)</t>
    <phoneticPr fontId="1"/>
  </si>
  <si>
    <t>ポイント</t>
    <phoneticPr fontId="1"/>
  </si>
  <si>
    <t>画像と文字の比率</t>
    <rPh sb="0" eb="2">
      <t>ガゾウ</t>
    </rPh>
    <rPh sb="3" eb="5">
      <t>モジ</t>
    </rPh>
    <rPh sb="6" eb="8">
      <t>ヒリツ</t>
    </rPh>
    <phoneticPr fontId="1"/>
  </si>
  <si>
    <t>画像</t>
    <rPh sb="0" eb="2">
      <t>ガゾウ</t>
    </rPh>
    <phoneticPr fontId="1"/>
  </si>
  <si>
    <t>文字</t>
    <rPh sb="0" eb="2">
      <t>モジ</t>
    </rPh>
    <phoneticPr fontId="1"/>
  </si>
  <si>
    <t>全高</t>
    <rPh sb="0" eb="1">
      <t>ゼン</t>
    </rPh>
    <rPh sb="1" eb="2">
      <t>タカ</t>
    </rPh>
    <phoneticPr fontId="1"/>
  </si>
  <si>
    <t>文字比</t>
    <rPh sb="0" eb="2">
      <t>モジ</t>
    </rPh>
    <rPh sb="2" eb="3">
      <t>ヒ</t>
    </rPh>
    <phoneticPr fontId="1"/>
  </si>
  <si>
    <t>Ｌ版</t>
    <rPh sb="1" eb="2">
      <t>バン</t>
    </rPh>
    <phoneticPr fontId="1"/>
  </si>
  <si>
    <t>用紙</t>
    <rPh sb="0" eb="2">
      <t>ヨウシ</t>
    </rPh>
    <phoneticPr fontId="1"/>
  </si>
  <si>
    <t>横</t>
    <rPh sb="0" eb="1">
      <t>ヨコ</t>
    </rPh>
    <phoneticPr fontId="1"/>
  </si>
  <si>
    <t>縦</t>
    <rPh sb="0" eb="1">
      <t>タテ</t>
    </rPh>
    <phoneticPr fontId="1"/>
  </si>
  <si>
    <t>極小</t>
    <rPh sb="0" eb="2">
      <t>ゴクショウ</t>
    </rPh>
    <phoneticPr fontId="1"/>
  </si>
  <si>
    <t>諸元</t>
    <rPh sb="0" eb="1">
      <t>ショ</t>
    </rPh>
    <rPh sb="1" eb="2">
      <t>ゲン</t>
    </rPh>
    <phoneticPr fontId="2"/>
  </si>
  <si>
    <t>大</t>
    <rPh sb="0" eb="1">
      <t>ダイ</t>
    </rPh>
    <phoneticPr fontId="2"/>
  </si>
  <si>
    <t>サイズ</t>
    <phoneticPr fontId="2"/>
  </si>
  <si>
    <t>換算</t>
    <rPh sb="0" eb="2">
      <t>カンザン</t>
    </rPh>
    <phoneticPr fontId="2"/>
  </si>
  <si>
    <t>ポイント</t>
    <phoneticPr fontId="2"/>
  </si>
  <si>
    <t>ミリ</t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</si>
  <si>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</si>
  <si>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</si>
  <si>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極小</t>
    <rPh sb="0" eb="1">
      <t>ゴク</t>
    </rPh>
    <rPh sb="1" eb="2">
      <t>ショウ</t>
    </rPh>
    <phoneticPr fontId="2"/>
  </si>
  <si>
    <t>1-1</t>
    <phoneticPr fontId="5"/>
  </si>
  <si>
    <t>1-2</t>
    <phoneticPr fontId="5"/>
  </si>
  <si>
    <t>1-3</t>
    <phoneticPr fontId="5"/>
  </si>
  <si>
    <t>1-4</t>
    <phoneticPr fontId="5"/>
  </si>
  <si>
    <t>1-5</t>
    <phoneticPr fontId="5"/>
  </si>
  <si>
    <t>2-1</t>
    <phoneticPr fontId="5"/>
  </si>
  <si>
    <t>2-2</t>
    <phoneticPr fontId="5"/>
  </si>
  <si>
    <t>2-3</t>
    <phoneticPr fontId="5"/>
  </si>
  <si>
    <t>2-4</t>
    <phoneticPr fontId="5"/>
  </si>
  <si>
    <t>2-5</t>
    <phoneticPr fontId="5"/>
  </si>
  <si>
    <t>3-1</t>
    <phoneticPr fontId="5"/>
  </si>
  <si>
    <t>3-2</t>
    <phoneticPr fontId="5"/>
  </si>
  <si>
    <t>3-3</t>
    <phoneticPr fontId="5"/>
  </si>
  <si>
    <t>3-4</t>
    <phoneticPr fontId="5"/>
  </si>
  <si>
    <t>3-5</t>
    <phoneticPr fontId="5"/>
  </si>
  <si>
    <t>1-1</t>
    <phoneticPr fontId="5"/>
  </si>
  <si>
    <t>1-2</t>
    <phoneticPr fontId="5"/>
  </si>
  <si>
    <t>1-3</t>
    <phoneticPr fontId="5"/>
  </si>
  <si>
    <t>1-4</t>
    <phoneticPr fontId="5"/>
  </si>
  <si>
    <t>2-1</t>
    <phoneticPr fontId="5"/>
  </si>
  <si>
    <t>2-2</t>
    <phoneticPr fontId="5"/>
  </si>
  <si>
    <t>2-3</t>
    <phoneticPr fontId="5"/>
  </si>
  <si>
    <t>2-4</t>
    <phoneticPr fontId="5"/>
  </si>
  <si>
    <t>3-1</t>
    <phoneticPr fontId="5"/>
  </si>
  <si>
    <t>3-2</t>
    <phoneticPr fontId="5"/>
  </si>
  <si>
    <t>3-3</t>
    <phoneticPr fontId="5"/>
  </si>
  <si>
    <t>3-4</t>
    <phoneticPr fontId="5"/>
  </si>
  <si>
    <t>ハイレゾリューション・ディスプレイ</t>
    <phoneticPr fontId="2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</si>
</sst>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0_ "/>
    <numFmt numFmtId="178" formatCode="0;_퐁"/>
    <numFmt numFmtId="179" formatCode="0.00;_퐁"/>
    <numFmt numFmtId="180" formatCode="0_ 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rgb="FF66CCFF"/>
      </right>
      <top/>
      <bottom/>
      <diagonal/>
    </border>
    <border>
      <left style="hair">
        <color rgb="FF66CCFF"/>
      </left>
      <right style="hair">
        <color rgb="FF66CCFF"/>
      </right>
      <top style="hair">
        <color rgb="FF66CCFF"/>
      </top>
      <bottom/>
      <diagonal/>
    </border>
    <border>
      <left style="hair">
        <color rgb="FF66CCFF"/>
      </left>
      <right style="hair">
        <color rgb="FF66CCFF"/>
      </right>
      <top/>
      <bottom style="hair">
        <color rgb="FF66CCFF"/>
      </bottom>
      <diagonal/>
    </border>
    <border>
      <left style="hair">
        <color rgb="FF66CCFF"/>
      </left>
      <right/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179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0" borderId="6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11" xfId="0" applyFill="1" applyBorder="1">
      <alignment vertical="center"/>
    </xf>
    <xf numFmtId="177" fontId="0" fillId="0" borderId="13" xfId="0" applyNumberForma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/>
    </xf>
    <xf numFmtId="177" fontId="0" fillId="3" borderId="12" xfId="0" applyNumberFormat="1" applyFill="1" applyBorder="1">
      <alignment vertical="center"/>
    </xf>
    <xf numFmtId="177" fontId="0" fillId="3" borderId="10" xfId="0" applyNumberFormat="1" applyFill="1" applyBorder="1">
      <alignment vertical="center"/>
    </xf>
    <xf numFmtId="177" fontId="0" fillId="3" borderId="13" xfId="0" applyNumberFormat="1" applyFill="1" applyBorder="1">
      <alignment vertical="center"/>
    </xf>
    <xf numFmtId="180" fontId="0" fillId="3" borderId="1" xfId="0" applyNumberFormat="1" applyFill="1" applyBorder="1">
      <alignment vertical="center"/>
    </xf>
    <xf numFmtId="176" fontId="3" fillId="3" borderId="4" xfId="0" applyNumberFormat="1" applyFont="1" applyFill="1" applyBorder="1">
      <alignment vertical="center"/>
    </xf>
    <xf numFmtId="179" fontId="0" fillId="3" borderId="4" xfId="0" applyNumberForma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178" fontId="0" fillId="3" borderId="10" xfId="0" applyNumberFormat="1" applyFill="1" applyBorder="1">
      <alignment vertical="center"/>
    </xf>
    <xf numFmtId="0" fontId="0" fillId="3" borderId="0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176" fontId="0" fillId="3" borderId="12" xfId="0" applyNumberFormat="1" applyFill="1" applyBorder="1">
      <alignment vertical="center"/>
    </xf>
    <xf numFmtId="179" fontId="0" fillId="3" borderId="12" xfId="0" applyNumberFormat="1" applyFill="1" applyBorder="1">
      <alignment vertical="center"/>
    </xf>
    <xf numFmtId="178" fontId="0" fillId="3" borderId="13" xfId="0" applyNumberFormat="1" applyFill="1" applyBorder="1">
      <alignment vertical="center"/>
    </xf>
    <xf numFmtId="178" fontId="0" fillId="3" borderId="21" xfId="0" applyNumberForma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16" xfId="0" applyFont="1" applyFill="1" applyBorder="1" applyAlignment="1">
      <alignment horizontal="right" vertical="center"/>
    </xf>
    <xf numFmtId="0" fontId="3" fillId="4" borderId="17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6" fontId="3" fillId="0" borderId="0" xfId="0" applyNumberFormat="1" applyFont="1" applyFill="1" applyBorder="1">
      <alignment vertical="center"/>
    </xf>
    <xf numFmtId="179" fontId="0" fillId="0" borderId="0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quotePrefix="1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quotePrefix="1" applyFont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quotePrefix="1" applyFont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quotePrefix="1" applyFont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  <color rgb="FFCCEC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6"/>
  <sheetViews>
    <sheetView zoomScaleNormal="100" workbookViewId="0">
      <selection activeCell="I66" sqref="I66"/>
    </sheetView>
  </sheetViews>
  <sheetFormatPr defaultColWidth="8.86328125" defaultRowHeight="12.75"/>
  <cols>
    <col min="1" max="1" width="3.59765625" customWidth="1"/>
    <col min="2" max="2" width="7.265625" bestFit="1" customWidth="1"/>
    <col min="3" max="3" width="3.59765625" customWidth="1"/>
    <col min="4" max="4" width="8.59765625" customWidth="1"/>
    <col min="5" max="5" width="8.46484375" bestFit="1" customWidth="1"/>
    <col min="6" max="6" width="8.3984375" bestFit="1" customWidth="1"/>
    <col min="7" max="7" width="9" bestFit="1" customWidth="1"/>
    <col min="8" max="8" width="2.46484375" customWidth="1"/>
    <col min="9" max="9" width="8.59765625" customWidth="1"/>
    <col min="10" max="11" width="7.46484375" customWidth="1"/>
    <col min="12" max="12" width="7.46484375" bestFit="1" customWidth="1"/>
    <col min="13" max="13" width="2.46484375" customWidth="1"/>
    <col min="14" max="14" width="8.59765625" customWidth="1"/>
    <col min="15" max="17" width="7.46484375" customWidth="1"/>
  </cols>
  <sheetData>
    <row r="2" spans="1:18" ht="13.15" thickBot="1">
      <c r="D2" s="3" t="s">
        <v>12</v>
      </c>
      <c r="E2" s="1"/>
      <c r="F2" s="1"/>
      <c r="G2" s="1"/>
      <c r="H2" s="1"/>
      <c r="I2" s="5" t="s">
        <v>18</v>
      </c>
      <c r="J2" s="5"/>
      <c r="K2" s="1"/>
      <c r="L2" s="1"/>
      <c r="O2" s="1"/>
      <c r="P2" s="1"/>
    </row>
    <row r="3" spans="1:18">
      <c r="D3" s="24" t="s">
        <v>1</v>
      </c>
      <c r="E3" s="25" t="s">
        <v>4</v>
      </c>
      <c r="F3" s="26" t="s">
        <v>5</v>
      </c>
      <c r="I3" s="10" t="s">
        <v>19</v>
      </c>
      <c r="J3" s="11">
        <v>4</v>
      </c>
      <c r="N3" s="2" t="s">
        <v>24</v>
      </c>
      <c r="O3" s="4" t="s">
        <v>4</v>
      </c>
      <c r="P3" s="4" t="s">
        <v>5</v>
      </c>
    </row>
    <row r="4" spans="1:18">
      <c r="D4" s="19" t="s">
        <v>0</v>
      </c>
      <c r="E4" s="8">
        <v>45</v>
      </c>
      <c r="F4" s="20">
        <v>45</v>
      </c>
      <c r="I4" s="12" t="s">
        <v>20</v>
      </c>
      <c r="J4" s="13">
        <v>1</v>
      </c>
      <c r="N4" s="2" t="s">
        <v>23</v>
      </c>
      <c r="O4" s="2">
        <v>88.9</v>
      </c>
      <c r="P4" s="2">
        <v>126.9</v>
      </c>
    </row>
    <row r="5" spans="1:18" ht="13.15" thickBot="1">
      <c r="D5" s="19" t="s">
        <v>2</v>
      </c>
      <c r="E5" s="8">
        <v>35</v>
      </c>
      <c r="F5" s="20">
        <v>35</v>
      </c>
      <c r="I5" s="14" t="s">
        <v>22</v>
      </c>
      <c r="J5" s="15">
        <f>J4/(J3+J4)</f>
        <v>0.2</v>
      </c>
    </row>
    <row r="6" spans="1:18">
      <c r="D6" s="19" t="s">
        <v>3</v>
      </c>
      <c r="E6" s="8">
        <v>25</v>
      </c>
      <c r="F6" s="20">
        <v>25</v>
      </c>
    </row>
    <row r="7" spans="1:18" ht="13.15" thickBot="1">
      <c r="D7" s="21" t="s">
        <v>27</v>
      </c>
      <c r="E7" s="22">
        <v>21</v>
      </c>
      <c r="F7" s="23">
        <v>21</v>
      </c>
    </row>
    <row r="8" spans="1:18" ht="13.15" thickBot="1">
      <c r="A8" s="5"/>
      <c r="B8" s="5"/>
      <c r="C8" s="5"/>
      <c r="D8" s="5"/>
      <c r="E8" s="5"/>
      <c r="F8" s="5"/>
      <c r="G8" s="5"/>
      <c r="H8" s="5"/>
      <c r="I8" s="5" t="s">
        <v>13</v>
      </c>
      <c r="J8" s="5"/>
      <c r="L8" s="5"/>
      <c r="M8" s="5"/>
      <c r="N8" s="5"/>
      <c r="O8" s="5"/>
      <c r="P8" s="5"/>
      <c r="Q8" s="5"/>
      <c r="R8" s="5"/>
    </row>
    <row r="9" spans="1:18">
      <c r="A9" s="5"/>
      <c r="B9" s="5"/>
      <c r="C9" s="5"/>
      <c r="D9" s="24" t="s">
        <v>31</v>
      </c>
      <c r="E9" s="27" t="s">
        <v>16</v>
      </c>
      <c r="F9" s="27" t="s">
        <v>17</v>
      </c>
      <c r="G9" s="28" t="s">
        <v>8</v>
      </c>
      <c r="H9" s="5"/>
      <c r="I9" s="18" t="s">
        <v>7</v>
      </c>
      <c r="J9" s="11">
        <v>13.5</v>
      </c>
      <c r="K9" s="5" t="s">
        <v>14</v>
      </c>
      <c r="L9" s="5"/>
      <c r="M9" s="5"/>
      <c r="N9" s="5"/>
      <c r="O9" s="5"/>
      <c r="P9" s="5"/>
      <c r="Q9" s="5"/>
      <c r="R9" s="5"/>
    </row>
    <row r="10" spans="1:18">
      <c r="A10" s="5"/>
      <c r="B10" s="5"/>
      <c r="C10" s="5"/>
      <c r="D10" s="19" t="s">
        <v>32</v>
      </c>
      <c r="E10" s="8">
        <v>0.35277999999999998</v>
      </c>
      <c r="F10" s="32">
        <v>1</v>
      </c>
      <c r="G10" s="30">
        <f>F10*$J$11</f>
        <v>1.3333333333333333</v>
      </c>
      <c r="H10" s="5"/>
      <c r="I10" s="17" t="s">
        <v>8</v>
      </c>
      <c r="J10" s="13">
        <v>18</v>
      </c>
      <c r="K10" s="5" t="s">
        <v>15</v>
      </c>
      <c r="L10" s="5"/>
      <c r="M10" s="5"/>
      <c r="N10" s="5"/>
      <c r="O10" s="5"/>
      <c r="P10" s="5"/>
      <c r="Q10" s="5"/>
      <c r="R10" s="5"/>
    </row>
    <row r="11" spans="1:18" ht="13.15" thickBot="1">
      <c r="A11" s="5"/>
      <c r="B11" s="5"/>
      <c r="C11" s="5"/>
      <c r="D11" s="21" t="s">
        <v>33</v>
      </c>
      <c r="E11" s="22">
        <v>1</v>
      </c>
      <c r="F11" s="29">
        <f>E11/E10</f>
        <v>2.8346278133681051</v>
      </c>
      <c r="G11" s="31">
        <f>F11*$J$11</f>
        <v>3.7795037511574732</v>
      </c>
      <c r="H11" s="5"/>
      <c r="I11" s="16" t="s">
        <v>9</v>
      </c>
      <c r="J11" s="15">
        <f>J10/J9</f>
        <v>1.3333333333333333</v>
      </c>
      <c r="K11" s="5"/>
      <c r="L11" s="5"/>
      <c r="M11" s="5"/>
      <c r="N11" s="5"/>
      <c r="O11" s="5"/>
      <c r="P11" s="5"/>
      <c r="Q11" s="5"/>
      <c r="R11" s="5"/>
    </row>
    <row r="12" spans="1:18" ht="13.1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>
      <c r="A13" s="5"/>
      <c r="B13" s="35" t="s">
        <v>30</v>
      </c>
      <c r="C13" s="87" t="s">
        <v>28</v>
      </c>
      <c r="D13" s="88"/>
      <c r="E13" s="36" t="s">
        <v>16</v>
      </c>
      <c r="F13" s="36" t="s">
        <v>17</v>
      </c>
      <c r="G13" s="37" t="s">
        <v>8</v>
      </c>
      <c r="H13" s="5"/>
      <c r="I13" s="4" t="s">
        <v>24</v>
      </c>
      <c r="J13" s="4" t="s">
        <v>26</v>
      </c>
      <c r="K13" s="4" t="s">
        <v>25</v>
      </c>
      <c r="L13" s="51"/>
      <c r="M13" s="50"/>
      <c r="N13" s="50"/>
      <c r="O13" s="51"/>
      <c r="P13" s="51"/>
      <c r="Q13" s="51"/>
      <c r="R13" s="5"/>
    </row>
    <row r="14" spans="1:18" ht="12.75" customHeight="1">
      <c r="A14" s="5"/>
      <c r="B14" s="81" t="s">
        <v>29</v>
      </c>
      <c r="C14" s="89" t="s">
        <v>6</v>
      </c>
      <c r="D14" s="90"/>
      <c r="E14" s="33">
        <f>VLOOKUP($B14,$D$4:$F$7,2,FALSE)</f>
        <v>45</v>
      </c>
      <c r="F14" s="7">
        <f t="shared" ref="F14:G17" si="0">$E14*F$11</f>
        <v>127.55825160156473</v>
      </c>
      <c r="G14" s="39">
        <f t="shared" si="0"/>
        <v>170.07766880208629</v>
      </c>
      <c r="H14" s="5"/>
      <c r="I14" s="2" t="s">
        <v>23</v>
      </c>
      <c r="J14" s="2">
        <v>1</v>
      </c>
      <c r="K14" s="2">
        <v>2</v>
      </c>
      <c r="L14" s="50"/>
      <c r="M14" s="50"/>
      <c r="N14" s="50"/>
      <c r="O14" s="52"/>
      <c r="P14" s="53"/>
      <c r="Q14" s="50"/>
      <c r="R14" s="5"/>
    </row>
    <row r="15" spans="1:18" ht="12.75" customHeight="1">
      <c r="A15" s="5"/>
      <c r="B15" s="81"/>
      <c r="C15" s="85" t="s">
        <v>21</v>
      </c>
      <c r="D15" s="86"/>
      <c r="E15" s="33">
        <f>VLOOKUP($B14,$D$4:$F$7,3,FALSE)</f>
        <v>45</v>
      </c>
      <c r="F15" s="7">
        <f t="shared" si="0"/>
        <v>127.55825160156473</v>
      </c>
      <c r="G15" s="39">
        <f t="shared" si="0"/>
        <v>170.07766880208629</v>
      </c>
      <c r="H15" s="5"/>
      <c r="I15" s="50"/>
      <c r="J15" s="52"/>
      <c r="K15" s="53"/>
      <c r="L15" s="50"/>
      <c r="M15" s="50"/>
      <c r="N15" s="50"/>
      <c r="O15" s="52"/>
      <c r="P15" s="53"/>
      <c r="Q15" s="50"/>
      <c r="R15" s="5"/>
    </row>
    <row r="16" spans="1:18" ht="12.75" customHeight="1">
      <c r="A16" s="5"/>
      <c r="B16" s="81"/>
      <c r="C16" s="40"/>
      <c r="D16" s="8" t="s">
        <v>10</v>
      </c>
      <c r="E16" s="9">
        <f>E15*(1-$J$5)</f>
        <v>36</v>
      </c>
      <c r="F16" s="7">
        <f t="shared" si="0"/>
        <v>102.04660128125178</v>
      </c>
      <c r="G16" s="39">
        <f t="shared" si="0"/>
        <v>136.06213504166902</v>
      </c>
      <c r="H16" s="5"/>
      <c r="I16" s="50"/>
      <c r="J16" s="54"/>
      <c r="K16" s="53"/>
      <c r="L16" s="50"/>
      <c r="M16" s="50"/>
      <c r="N16" s="50"/>
      <c r="O16" s="54"/>
      <c r="P16" s="53"/>
      <c r="Q16" s="50"/>
      <c r="R16" s="5"/>
    </row>
    <row r="17" spans="1:18" ht="13.15" thickBot="1">
      <c r="A17" s="5"/>
      <c r="B17" s="82"/>
      <c r="C17" s="42"/>
      <c r="D17" s="22" t="s">
        <v>11</v>
      </c>
      <c r="E17" s="43">
        <f>E15*$J$5</f>
        <v>9</v>
      </c>
      <c r="F17" s="44">
        <f t="shared" si="0"/>
        <v>25.511650320312945</v>
      </c>
      <c r="G17" s="45">
        <f t="shared" si="0"/>
        <v>34.015533760417256</v>
      </c>
      <c r="H17" s="5"/>
      <c r="I17" s="50"/>
      <c r="J17" s="54"/>
      <c r="K17" s="53"/>
      <c r="L17" s="50"/>
      <c r="M17" s="50"/>
      <c r="N17" s="50"/>
      <c r="O17" s="54"/>
      <c r="P17" s="53"/>
      <c r="Q17" s="50"/>
      <c r="R17" s="5"/>
    </row>
    <row r="18" spans="1:18" ht="13.15" thickBot="1">
      <c r="A18" s="5"/>
      <c r="B18" s="6"/>
      <c r="C18" s="6"/>
      <c r="D18" s="6"/>
      <c r="E18" s="6"/>
      <c r="F18" s="6"/>
      <c r="G18" s="6"/>
      <c r="H18" s="5"/>
      <c r="I18" s="50"/>
      <c r="J18" s="50"/>
      <c r="K18" s="50"/>
      <c r="L18" s="50"/>
      <c r="M18" s="50"/>
      <c r="N18" s="50"/>
      <c r="O18" s="50"/>
      <c r="P18" s="50"/>
      <c r="Q18" s="50"/>
      <c r="R18" s="5"/>
    </row>
    <row r="19" spans="1:18">
      <c r="B19" s="35" t="s">
        <v>30</v>
      </c>
      <c r="C19" s="87" t="s">
        <v>28</v>
      </c>
      <c r="D19" s="88"/>
      <c r="E19" s="36" t="s">
        <v>16</v>
      </c>
      <c r="F19" s="36" t="s">
        <v>17</v>
      </c>
      <c r="G19" s="37" t="s">
        <v>8</v>
      </c>
      <c r="I19" s="4" t="s">
        <v>24</v>
      </c>
      <c r="J19" s="4" t="s">
        <v>25</v>
      </c>
      <c r="K19" s="4" t="s">
        <v>26</v>
      </c>
    </row>
    <row r="20" spans="1:18">
      <c r="B20" s="81" t="s">
        <v>34</v>
      </c>
      <c r="C20" s="89" t="s">
        <v>6</v>
      </c>
      <c r="D20" s="90"/>
      <c r="E20" s="33">
        <f>VLOOKUP($B20,$D$4:$F$7,2,FALSE)</f>
        <v>35</v>
      </c>
      <c r="F20" s="7">
        <f t="shared" ref="F20:G23" si="1">$E20*F$11</f>
        <v>99.211973467883681</v>
      </c>
      <c r="G20" s="39">
        <f t="shared" si="1"/>
        <v>132.28263129051157</v>
      </c>
      <c r="I20" s="2" t="s">
        <v>23</v>
      </c>
      <c r="J20" s="2">
        <v>2</v>
      </c>
      <c r="K20" s="2">
        <v>3</v>
      </c>
    </row>
    <row r="21" spans="1:18">
      <c r="B21" s="81"/>
      <c r="C21" s="85" t="s">
        <v>21</v>
      </c>
      <c r="D21" s="86"/>
      <c r="E21" s="33">
        <f>VLOOKUP($B20,$D$4:$F$7,3,FALSE)</f>
        <v>35</v>
      </c>
      <c r="F21" s="7">
        <f t="shared" si="1"/>
        <v>99.211973467883681</v>
      </c>
      <c r="G21" s="39">
        <f t="shared" si="1"/>
        <v>132.28263129051157</v>
      </c>
    </row>
    <row r="22" spans="1:18">
      <c r="B22" s="81"/>
      <c r="C22" s="40"/>
      <c r="D22" s="8" t="s">
        <v>10</v>
      </c>
      <c r="E22" s="9">
        <f>E21*(1-$J$5)</f>
        <v>28</v>
      </c>
      <c r="F22" s="7">
        <f t="shared" si="1"/>
        <v>79.369578774306945</v>
      </c>
      <c r="G22" s="39">
        <f t="shared" si="1"/>
        <v>105.82610503240925</v>
      </c>
    </row>
    <row r="23" spans="1:18" ht="13.15" thickBot="1">
      <c r="B23" s="82"/>
      <c r="C23" s="42"/>
      <c r="D23" s="22" t="s">
        <v>11</v>
      </c>
      <c r="E23" s="43">
        <f>E21*$J$5</f>
        <v>7</v>
      </c>
      <c r="F23" s="44">
        <f t="shared" si="1"/>
        <v>19.842394693576736</v>
      </c>
      <c r="G23" s="45">
        <f t="shared" si="1"/>
        <v>26.456526258102311</v>
      </c>
    </row>
    <row r="24" spans="1:18" ht="13.15" thickBot="1">
      <c r="B24" s="6"/>
      <c r="C24" s="6"/>
      <c r="D24" s="6"/>
      <c r="E24" s="6"/>
      <c r="F24" s="6"/>
      <c r="G24" s="6"/>
    </row>
    <row r="25" spans="1:18">
      <c r="B25" s="35" t="s">
        <v>30</v>
      </c>
      <c r="C25" s="87" t="s">
        <v>28</v>
      </c>
      <c r="D25" s="88"/>
      <c r="E25" s="36" t="s">
        <v>16</v>
      </c>
      <c r="F25" s="36" t="s">
        <v>17</v>
      </c>
      <c r="G25" s="37" t="s">
        <v>8</v>
      </c>
      <c r="I25" s="4" t="s">
        <v>24</v>
      </c>
      <c r="J25" s="4" t="s">
        <v>25</v>
      </c>
      <c r="K25" s="4" t="s">
        <v>26</v>
      </c>
    </row>
    <row r="26" spans="1:18">
      <c r="B26" s="81" t="s">
        <v>35</v>
      </c>
      <c r="C26" s="89" t="s">
        <v>6</v>
      </c>
      <c r="D26" s="90"/>
      <c r="E26" s="33">
        <f>VLOOKUP($B26,$D$4:$F$7,2,FALSE)</f>
        <v>25</v>
      </c>
      <c r="F26" s="7">
        <f t="shared" ref="F26:G29" si="2">$E26*F$11</f>
        <v>70.865695334202627</v>
      </c>
      <c r="G26" s="39">
        <f t="shared" si="2"/>
        <v>94.487593778936827</v>
      </c>
      <c r="I26" s="2" t="s">
        <v>23</v>
      </c>
      <c r="J26" s="2">
        <v>3</v>
      </c>
      <c r="K26" s="2">
        <v>4</v>
      </c>
    </row>
    <row r="27" spans="1:18">
      <c r="B27" s="81"/>
      <c r="C27" s="85" t="s">
        <v>21</v>
      </c>
      <c r="D27" s="86"/>
      <c r="E27" s="33">
        <f>VLOOKUP($B26,$D$4:$F$7,3,FALSE)</f>
        <v>25</v>
      </c>
      <c r="F27" s="7">
        <f t="shared" si="2"/>
        <v>70.865695334202627</v>
      </c>
      <c r="G27" s="39">
        <f t="shared" si="2"/>
        <v>94.487593778936827</v>
      </c>
    </row>
    <row r="28" spans="1:18">
      <c r="B28" s="81"/>
      <c r="C28" s="40"/>
      <c r="D28" s="8" t="s">
        <v>10</v>
      </c>
      <c r="E28" s="9">
        <f>E27*(1-$J$5)</f>
        <v>20</v>
      </c>
      <c r="F28" s="7">
        <f t="shared" si="2"/>
        <v>56.6925562673621</v>
      </c>
      <c r="G28" s="39">
        <f t="shared" si="2"/>
        <v>75.590075023149467</v>
      </c>
    </row>
    <row r="29" spans="1:18" ht="13.15" thickBot="1">
      <c r="B29" s="82"/>
      <c r="C29" s="42"/>
      <c r="D29" s="22" t="s">
        <v>11</v>
      </c>
      <c r="E29" s="43">
        <f>E27*$J$5</f>
        <v>5</v>
      </c>
      <c r="F29" s="44">
        <f t="shared" si="2"/>
        <v>14.173139066840525</v>
      </c>
      <c r="G29" s="45">
        <f t="shared" si="2"/>
        <v>18.897518755787367</v>
      </c>
    </row>
    <row r="30" spans="1:18" ht="13.15" thickBot="1">
      <c r="B30" s="6"/>
      <c r="C30" s="6"/>
      <c r="D30" s="6"/>
      <c r="E30" s="6"/>
      <c r="F30" s="6"/>
      <c r="G30" s="6"/>
    </row>
    <row r="31" spans="1:18" ht="13.15" thickBot="1">
      <c r="B31" s="47" t="s">
        <v>30</v>
      </c>
      <c r="C31" s="78" t="s">
        <v>28</v>
      </c>
      <c r="D31" s="79"/>
      <c r="E31" s="48" t="s">
        <v>16</v>
      </c>
      <c r="F31" s="48" t="s">
        <v>17</v>
      </c>
      <c r="G31" s="49" t="s">
        <v>8</v>
      </c>
      <c r="I31" s="4" t="s">
        <v>24</v>
      </c>
      <c r="J31" s="4" t="s">
        <v>25</v>
      </c>
      <c r="K31" s="4" t="s">
        <v>26</v>
      </c>
    </row>
    <row r="32" spans="1:18">
      <c r="B32" s="80" t="s">
        <v>36</v>
      </c>
      <c r="C32" s="83" t="s">
        <v>6</v>
      </c>
      <c r="D32" s="84"/>
      <c r="E32" s="33">
        <f>VLOOKUP($B32,$D$4:$F$7,2,FALSE)</f>
        <v>21</v>
      </c>
      <c r="F32" s="34">
        <f t="shared" ref="F32:G35" si="3">$E32*F$11</f>
        <v>59.527184080730208</v>
      </c>
      <c r="G32" s="46">
        <f t="shared" si="3"/>
        <v>79.36957877430693</v>
      </c>
      <c r="I32" s="2" t="s">
        <v>23</v>
      </c>
      <c r="J32" s="2">
        <v>3</v>
      </c>
      <c r="K32" s="2">
        <v>5</v>
      </c>
    </row>
    <row r="33" spans="1:18">
      <c r="B33" s="81"/>
      <c r="C33" s="85" t="s">
        <v>21</v>
      </c>
      <c r="D33" s="86"/>
      <c r="E33" s="33">
        <f>VLOOKUP($B32,$D$4:$F$7,3,FALSE)</f>
        <v>21</v>
      </c>
      <c r="F33" s="7">
        <f t="shared" si="3"/>
        <v>59.527184080730208</v>
      </c>
      <c r="G33" s="39">
        <f t="shared" si="3"/>
        <v>79.36957877430693</v>
      </c>
    </row>
    <row r="34" spans="1:18">
      <c r="B34" s="81"/>
      <c r="C34" s="40"/>
      <c r="D34" s="8" t="s">
        <v>10</v>
      </c>
      <c r="E34" s="9">
        <f>E33*(1-$J$5)</f>
        <v>16.8</v>
      </c>
      <c r="F34" s="7">
        <f t="shared" si="3"/>
        <v>47.621747264584165</v>
      </c>
      <c r="G34" s="39">
        <f t="shared" si="3"/>
        <v>63.495663019445551</v>
      </c>
    </row>
    <row r="35" spans="1:18" ht="13.15" thickBot="1">
      <c r="B35" s="82"/>
      <c r="C35" s="42"/>
      <c r="D35" s="22" t="s">
        <v>11</v>
      </c>
      <c r="E35" s="43">
        <f>E33*$J$5</f>
        <v>4.2</v>
      </c>
      <c r="F35" s="44">
        <f t="shared" si="3"/>
        <v>11.905436816146041</v>
      </c>
      <c r="G35" s="45">
        <f t="shared" si="3"/>
        <v>15.873915754861388</v>
      </c>
    </row>
    <row r="38" spans="1:18">
      <c r="B38" t="s">
        <v>64</v>
      </c>
    </row>
    <row r="39" spans="1:18" ht="13.15" thickBot="1"/>
    <row r="40" spans="1:18">
      <c r="A40" s="5"/>
      <c r="B40" s="5"/>
      <c r="C40" s="5"/>
      <c r="D40" s="24" t="s">
        <v>31</v>
      </c>
      <c r="E40" s="27" t="s">
        <v>16</v>
      </c>
      <c r="F40" s="27" t="s">
        <v>17</v>
      </c>
      <c r="G40" s="28" t="s">
        <v>8</v>
      </c>
      <c r="H40" s="5"/>
      <c r="I40" s="18" t="s">
        <v>7</v>
      </c>
      <c r="J40" s="11">
        <v>12.8</v>
      </c>
      <c r="K40" s="5" t="s">
        <v>14</v>
      </c>
      <c r="L40" s="5"/>
      <c r="M40" s="5"/>
      <c r="N40" s="5"/>
      <c r="O40" s="5"/>
      <c r="P40" s="5"/>
      <c r="Q40" s="5"/>
      <c r="R40" s="5"/>
    </row>
    <row r="41" spans="1:18">
      <c r="A41" s="5"/>
      <c r="B41" s="5"/>
      <c r="C41" s="5"/>
      <c r="D41" s="38" t="s">
        <v>32</v>
      </c>
      <c r="E41" s="8">
        <v>0.35277999999999998</v>
      </c>
      <c r="F41" s="32">
        <v>1</v>
      </c>
      <c r="G41" s="30">
        <f>F41*$J$42</f>
        <v>2.65625</v>
      </c>
      <c r="H41" s="5"/>
      <c r="I41" s="17" t="s">
        <v>8</v>
      </c>
      <c r="J41" s="13">
        <v>34</v>
      </c>
      <c r="K41" s="5" t="s">
        <v>15</v>
      </c>
      <c r="L41" s="5"/>
      <c r="M41" s="5"/>
      <c r="N41" s="5"/>
      <c r="O41" s="5"/>
      <c r="P41" s="5"/>
      <c r="Q41" s="5"/>
      <c r="R41" s="5"/>
    </row>
    <row r="42" spans="1:18" ht="13.15" thickBot="1">
      <c r="A42" s="5"/>
      <c r="B42" s="5"/>
      <c r="C42" s="5"/>
      <c r="D42" s="41" t="s">
        <v>33</v>
      </c>
      <c r="E42" s="22">
        <v>1</v>
      </c>
      <c r="F42" s="29">
        <f>E42/E41</f>
        <v>2.8346278133681051</v>
      </c>
      <c r="G42" s="31">
        <f>F42*$J$42</f>
        <v>7.5294801292590288</v>
      </c>
      <c r="H42" s="5"/>
      <c r="I42" s="16" t="s">
        <v>9</v>
      </c>
      <c r="J42" s="15">
        <f>J41/J40</f>
        <v>2.65625</v>
      </c>
      <c r="K42" s="5"/>
      <c r="L42" s="5"/>
      <c r="M42" s="5"/>
      <c r="N42" s="5"/>
      <c r="O42" s="5"/>
      <c r="P42" s="5"/>
      <c r="Q42" s="5"/>
      <c r="R42" s="5"/>
    </row>
    <row r="43" spans="1:18" ht="13.15" thickBo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A44" s="5"/>
      <c r="B44" s="35" t="s">
        <v>30</v>
      </c>
      <c r="C44" s="87" t="s">
        <v>28</v>
      </c>
      <c r="D44" s="88"/>
      <c r="E44" s="36" t="s">
        <v>16</v>
      </c>
      <c r="F44" s="36" t="s">
        <v>17</v>
      </c>
      <c r="G44" s="37" t="s">
        <v>8</v>
      </c>
      <c r="H44" s="5"/>
      <c r="I44" s="4" t="s">
        <v>24</v>
      </c>
      <c r="J44" s="4" t="s">
        <v>26</v>
      </c>
      <c r="K44" s="4" t="s">
        <v>25</v>
      </c>
      <c r="L44" s="51"/>
      <c r="M44" s="50"/>
      <c r="N44" s="50"/>
      <c r="O44" s="51"/>
      <c r="P44" s="51"/>
      <c r="Q44" s="51"/>
      <c r="R44" s="5"/>
    </row>
    <row r="45" spans="1:18" ht="12.75" customHeight="1">
      <c r="A45" s="5"/>
      <c r="B45" s="81" t="s">
        <v>29</v>
      </c>
      <c r="C45" s="89" t="s">
        <v>6</v>
      </c>
      <c r="D45" s="90"/>
      <c r="E45" s="33">
        <f>VLOOKUP($B45,$D$4:$F$7,2,FALSE)</f>
        <v>45</v>
      </c>
      <c r="F45" s="7">
        <f>$E45*F$42</f>
        <v>127.55825160156473</v>
      </c>
      <c r="G45" s="39">
        <f>$E45*G$42</f>
        <v>338.8266058166563</v>
      </c>
      <c r="H45" s="5"/>
      <c r="I45" s="2" t="s">
        <v>23</v>
      </c>
      <c r="J45" s="2">
        <v>1</v>
      </c>
      <c r="K45" s="2">
        <v>2</v>
      </c>
      <c r="L45" s="50"/>
      <c r="M45" s="50"/>
      <c r="N45" s="50"/>
      <c r="O45" s="52"/>
      <c r="P45" s="53"/>
      <c r="Q45" s="50"/>
      <c r="R45" s="5"/>
    </row>
    <row r="46" spans="1:18" ht="12.75" customHeight="1">
      <c r="A46" s="5"/>
      <c r="B46" s="81"/>
      <c r="C46" s="85" t="s">
        <v>21</v>
      </c>
      <c r="D46" s="86"/>
      <c r="E46" s="33">
        <f>VLOOKUP($B45,$D$4:$F$7,3,FALSE)</f>
        <v>45</v>
      </c>
      <c r="F46" s="7">
        <f t="shared" ref="F46:G48" si="4">$E46*F$42</f>
        <v>127.55825160156473</v>
      </c>
      <c r="G46" s="39">
        <f t="shared" si="4"/>
        <v>338.8266058166563</v>
      </c>
      <c r="H46" s="5"/>
      <c r="I46" s="50"/>
      <c r="J46" s="52"/>
      <c r="K46" s="53"/>
      <c r="L46" s="50"/>
      <c r="M46" s="50"/>
      <c r="N46" s="50"/>
      <c r="O46" s="52"/>
      <c r="P46" s="53"/>
      <c r="Q46" s="50"/>
      <c r="R46" s="5"/>
    </row>
    <row r="47" spans="1:18" ht="12.75" customHeight="1">
      <c r="A47" s="5"/>
      <c r="B47" s="81"/>
      <c r="C47" s="40"/>
      <c r="D47" s="8" t="s">
        <v>10</v>
      </c>
      <c r="E47" s="9">
        <f>E46*(1-$J$5)</f>
        <v>36</v>
      </c>
      <c r="F47" s="7">
        <f t="shared" si="4"/>
        <v>102.04660128125178</v>
      </c>
      <c r="G47" s="39">
        <f t="shared" si="4"/>
        <v>271.06128465332506</v>
      </c>
      <c r="H47" s="5"/>
      <c r="I47" s="50"/>
      <c r="J47" s="54"/>
      <c r="K47" s="53"/>
      <c r="L47" s="50"/>
      <c r="M47" s="50"/>
      <c r="N47" s="50"/>
      <c r="O47" s="54"/>
      <c r="P47" s="53"/>
      <c r="Q47" s="50"/>
      <c r="R47" s="5"/>
    </row>
    <row r="48" spans="1:18" ht="13.15" thickBot="1">
      <c r="A48" s="5"/>
      <c r="B48" s="82"/>
      <c r="C48" s="42"/>
      <c r="D48" s="22" t="s">
        <v>11</v>
      </c>
      <c r="E48" s="43">
        <f>E46*$J$5</f>
        <v>9</v>
      </c>
      <c r="F48" s="44">
        <f t="shared" si="4"/>
        <v>25.511650320312945</v>
      </c>
      <c r="G48" s="45">
        <f t="shared" si="4"/>
        <v>67.765321163331265</v>
      </c>
      <c r="H48" s="5"/>
      <c r="I48" s="50"/>
      <c r="J48" s="54"/>
      <c r="K48" s="53"/>
      <c r="L48" s="50"/>
      <c r="M48" s="50"/>
      <c r="N48" s="50"/>
      <c r="O48" s="54"/>
      <c r="P48" s="53"/>
      <c r="Q48" s="50"/>
      <c r="R48" s="5"/>
    </row>
    <row r="49" spans="1:18" ht="13.15" thickBot="1">
      <c r="A49" s="5"/>
      <c r="B49" s="6"/>
      <c r="C49" s="6"/>
      <c r="D49" s="6"/>
      <c r="E49" s="6"/>
      <c r="F49" s="6"/>
      <c r="G49" s="6"/>
      <c r="H49" s="5"/>
      <c r="I49" s="50"/>
      <c r="J49" s="50"/>
      <c r="K49" s="50"/>
      <c r="L49" s="50"/>
      <c r="M49" s="50"/>
      <c r="N49" s="50"/>
      <c r="O49" s="50"/>
      <c r="P49" s="50"/>
      <c r="Q49" s="50"/>
      <c r="R49" s="5"/>
    </row>
    <row r="50" spans="1:18">
      <c r="B50" s="35" t="s">
        <v>30</v>
      </c>
      <c r="C50" s="87" t="s">
        <v>28</v>
      </c>
      <c r="D50" s="88"/>
      <c r="E50" s="36" t="s">
        <v>16</v>
      </c>
      <c r="F50" s="36" t="s">
        <v>17</v>
      </c>
      <c r="G50" s="37" t="s">
        <v>8</v>
      </c>
      <c r="I50" s="4" t="s">
        <v>24</v>
      </c>
      <c r="J50" s="4" t="s">
        <v>25</v>
      </c>
      <c r="K50" s="4" t="s">
        <v>26</v>
      </c>
    </row>
    <row r="51" spans="1:18">
      <c r="B51" s="81" t="s">
        <v>34</v>
      </c>
      <c r="C51" s="89" t="s">
        <v>6</v>
      </c>
      <c r="D51" s="90"/>
      <c r="E51" s="33">
        <f>VLOOKUP($B51,$D$4:$F$7,2,FALSE)</f>
        <v>35</v>
      </c>
      <c r="F51" s="7">
        <f>$E51*F$42</f>
        <v>99.211973467883681</v>
      </c>
      <c r="G51" s="39">
        <f>$E51*G$42</f>
        <v>263.53180452406599</v>
      </c>
      <c r="I51" s="2" t="s">
        <v>23</v>
      </c>
      <c r="J51" s="2">
        <v>2</v>
      </c>
      <c r="K51" s="2">
        <v>3</v>
      </c>
    </row>
    <row r="52" spans="1:18">
      <c r="B52" s="81"/>
      <c r="C52" s="85" t="s">
        <v>21</v>
      </c>
      <c r="D52" s="86"/>
      <c r="E52" s="33">
        <f>VLOOKUP($B51,$D$4:$F$7,3,FALSE)</f>
        <v>35</v>
      </c>
      <c r="F52" s="7">
        <f t="shared" ref="F52:G54" si="5">$E52*F$42</f>
        <v>99.211973467883681</v>
      </c>
      <c r="G52" s="39">
        <f t="shared" si="5"/>
        <v>263.53180452406599</v>
      </c>
    </row>
    <row r="53" spans="1:18">
      <c r="B53" s="81"/>
      <c r="C53" s="40"/>
      <c r="D53" s="8" t="s">
        <v>10</v>
      </c>
      <c r="E53" s="9">
        <f>E52*(1-$J$5)</f>
        <v>28</v>
      </c>
      <c r="F53" s="7">
        <f t="shared" si="5"/>
        <v>79.369578774306945</v>
      </c>
      <c r="G53" s="39">
        <f t="shared" si="5"/>
        <v>210.82544361925281</v>
      </c>
    </row>
    <row r="54" spans="1:18" ht="13.15" thickBot="1">
      <c r="B54" s="82"/>
      <c r="C54" s="42"/>
      <c r="D54" s="22" t="s">
        <v>11</v>
      </c>
      <c r="E54" s="43">
        <f>E52*$J$5</f>
        <v>7</v>
      </c>
      <c r="F54" s="44">
        <f t="shared" si="5"/>
        <v>19.842394693576736</v>
      </c>
      <c r="G54" s="45">
        <f t="shared" si="5"/>
        <v>52.706360904813202</v>
      </c>
    </row>
    <row r="55" spans="1:18" ht="13.15" thickBot="1">
      <c r="B55" s="6"/>
      <c r="C55" s="6"/>
      <c r="D55" s="6"/>
      <c r="E55" s="6"/>
      <c r="F55" s="6"/>
      <c r="G55" s="6"/>
    </row>
    <row r="56" spans="1:18">
      <c r="B56" s="35" t="s">
        <v>30</v>
      </c>
      <c r="C56" s="87" t="s">
        <v>28</v>
      </c>
      <c r="D56" s="88"/>
      <c r="E56" s="36" t="s">
        <v>16</v>
      </c>
      <c r="F56" s="36" t="s">
        <v>17</v>
      </c>
      <c r="G56" s="37" t="s">
        <v>8</v>
      </c>
      <c r="I56" s="4" t="s">
        <v>24</v>
      </c>
      <c r="J56" s="4" t="s">
        <v>25</v>
      </c>
      <c r="K56" s="4" t="s">
        <v>26</v>
      </c>
    </row>
    <row r="57" spans="1:18">
      <c r="B57" s="81" t="s">
        <v>35</v>
      </c>
      <c r="C57" s="89" t="s">
        <v>6</v>
      </c>
      <c r="D57" s="90"/>
      <c r="E57" s="33">
        <f>VLOOKUP($B57,$D$4:$F$7,2,FALSE)</f>
        <v>25</v>
      </c>
      <c r="F57" s="7">
        <f>$E57*F$42</f>
        <v>70.865695334202627</v>
      </c>
      <c r="G57" s="39">
        <f>$E57*G$42</f>
        <v>188.23700323147571</v>
      </c>
      <c r="I57" s="2" t="s">
        <v>23</v>
      </c>
      <c r="J57" s="2">
        <v>3</v>
      </c>
      <c r="K57" s="2">
        <v>4</v>
      </c>
    </row>
    <row r="58" spans="1:18">
      <c r="B58" s="81"/>
      <c r="C58" s="85" t="s">
        <v>21</v>
      </c>
      <c r="D58" s="86"/>
      <c r="E58" s="33">
        <f>VLOOKUP($B57,$D$4:$F$7,3,FALSE)</f>
        <v>25</v>
      </c>
      <c r="F58" s="7">
        <f t="shared" ref="F58:G60" si="6">$E58*F$42</f>
        <v>70.865695334202627</v>
      </c>
      <c r="G58" s="39">
        <f t="shared" si="6"/>
        <v>188.23700323147571</v>
      </c>
    </row>
    <row r="59" spans="1:18">
      <c r="B59" s="81"/>
      <c r="C59" s="40"/>
      <c r="D59" s="8" t="s">
        <v>10</v>
      </c>
      <c r="E59" s="9">
        <f>E58*(1-$J$5)</f>
        <v>20</v>
      </c>
      <c r="F59" s="7">
        <f t="shared" si="6"/>
        <v>56.6925562673621</v>
      </c>
      <c r="G59" s="39">
        <f t="shared" si="6"/>
        <v>150.58960258518059</v>
      </c>
    </row>
    <row r="60" spans="1:18" ht="13.15" thickBot="1">
      <c r="B60" s="82"/>
      <c r="C60" s="42"/>
      <c r="D60" s="22" t="s">
        <v>11</v>
      </c>
      <c r="E60" s="43">
        <f>E58*$J$5</f>
        <v>5</v>
      </c>
      <c r="F60" s="44">
        <f t="shared" si="6"/>
        <v>14.173139066840525</v>
      </c>
      <c r="G60" s="45">
        <f t="shared" si="6"/>
        <v>37.647400646295146</v>
      </c>
    </row>
    <row r="61" spans="1:18" ht="13.15" thickBot="1">
      <c r="B61" s="6"/>
      <c r="C61" s="6"/>
      <c r="D61" s="6"/>
      <c r="E61" s="6"/>
      <c r="F61" s="6"/>
      <c r="G61" s="6"/>
    </row>
    <row r="62" spans="1:18" ht="13.15" thickBot="1">
      <c r="B62" s="47" t="s">
        <v>30</v>
      </c>
      <c r="C62" s="78" t="s">
        <v>28</v>
      </c>
      <c r="D62" s="79"/>
      <c r="E62" s="48" t="s">
        <v>16</v>
      </c>
      <c r="F62" s="36" t="s">
        <v>17</v>
      </c>
      <c r="G62" s="37" t="s">
        <v>8</v>
      </c>
      <c r="I62" s="4" t="s">
        <v>24</v>
      </c>
      <c r="J62" s="4" t="s">
        <v>25</v>
      </c>
      <c r="K62" s="4" t="s">
        <v>26</v>
      </c>
    </row>
    <row r="63" spans="1:18">
      <c r="B63" s="80" t="s">
        <v>36</v>
      </c>
      <c r="C63" s="83" t="s">
        <v>6</v>
      </c>
      <c r="D63" s="84"/>
      <c r="E63" s="33">
        <f>VLOOKUP($B63,$D$4:$F$7,2,FALSE)</f>
        <v>21</v>
      </c>
      <c r="F63" s="7">
        <f>$E63*F$42</f>
        <v>59.527184080730208</v>
      </c>
      <c r="G63" s="39">
        <f>$E63*G$42</f>
        <v>158.1190827144396</v>
      </c>
      <c r="I63" s="2" t="s">
        <v>23</v>
      </c>
      <c r="J63" s="2">
        <v>3</v>
      </c>
      <c r="K63" s="2">
        <v>5</v>
      </c>
    </row>
    <row r="64" spans="1:18">
      <c r="B64" s="81"/>
      <c r="C64" s="85" t="s">
        <v>21</v>
      </c>
      <c r="D64" s="86"/>
      <c r="E64" s="33">
        <f>VLOOKUP($B63,$D$4:$F$7,3,FALSE)</f>
        <v>21</v>
      </c>
      <c r="F64" s="7">
        <f t="shared" ref="F64:G66" si="7">$E64*F$42</f>
        <v>59.527184080730208</v>
      </c>
      <c r="G64" s="39">
        <f t="shared" si="7"/>
        <v>158.1190827144396</v>
      </c>
    </row>
    <row r="65" spans="2:7">
      <c r="B65" s="81"/>
      <c r="C65" s="40"/>
      <c r="D65" s="8" t="s">
        <v>10</v>
      </c>
      <c r="E65" s="9">
        <f>E64*(1-$J$5)</f>
        <v>16.8</v>
      </c>
      <c r="F65" s="7">
        <f t="shared" si="7"/>
        <v>47.621747264584165</v>
      </c>
      <c r="G65" s="39">
        <f t="shared" si="7"/>
        <v>126.49526617155169</v>
      </c>
    </row>
    <row r="66" spans="2:7" ht="13.15" thickBot="1">
      <c r="B66" s="82"/>
      <c r="C66" s="42"/>
      <c r="D66" s="22" t="s">
        <v>11</v>
      </c>
      <c r="E66" s="43">
        <f>E64*$J$5</f>
        <v>4.2</v>
      </c>
      <c r="F66" s="44">
        <f t="shared" si="7"/>
        <v>11.905436816146041</v>
      </c>
      <c r="G66" s="45">
        <f t="shared" si="7"/>
        <v>31.623816542887923</v>
      </c>
    </row>
  </sheetData>
  <mergeCells count="32">
    <mergeCell ref="C62:D62"/>
    <mergeCell ref="B63:B66"/>
    <mergeCell ref="C63:D63"/>
    <mergeCell ref="C64:D64"/>
    <mergeCell ref="B51:B54"/>
    <mergeCell ref="C51:D51"/>
    <mergeCell ref="C52:D52"/>
    <mergeCell ref="C56:D56"/>
    <mergeCell ref="B57:B60"/>
    <mergeCell ref="C57:D57"/>
    <mergeCell ref="C58:D58"/>
    <mergeCell ref="C44:D44"/>
    <mergeCell ref="B45:B48"/>
    <mergeCell ref="C45:D45"/>
    <mergeCell ref="C46:D46"/>
    <mergeCell ref="C50:D50"/>
    <mergeCell ref="C31:D31"/>
    <mergeCell ref="B32:B35"/>
    <mergeCell ref="C32:D32"/>
    <mergeCell ref="C33:D33"/>
    <mergeCell ref="C13:D13"/>
    <mergeCell ref="B14:B17"/>
    <mergeCell ref="C19:D19"/>
    <mergeCell ref="B20:B23"/>
    <mergeCell ref="C20:D20"/>
    <mergeCell ref="C21:D21"/>
    <mergeCell ref="C25:D25"/>
    <mergeCell ref="B26:B29"/>
    <mergeCell ref="C26:D26"/>
    <mergeCell ref="C27:D27"/>
    <mergeCell ref="C14:D14"/>
    <mergeCell ref="C15:D15"/>
  </mergeCells>
  <phoneticPr fontId="2"/>
  <pageMargins left="0.78700000000000003" right="0.78700000000000003" top="0.98399999999999999" bottom="0.98399999999999999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Normal="100" zoomScaleSheetLayoutView="100" workbookViewId="0">
      <selection activeCell="B2" sqref="B2:B3"/>
    </sheetView>
  </sheetViews>
  <sheetFormatPr defaultColWidth="8.86328125" defaultRowHeight="25.5"/>
  <cols>
    <col min="1" max="1" width="5.59765625" style="58" customWidth="1"/>
    <col min="2" max="3" width="21.265625" style="58" customWidth="1"/>
    <col min="4" max="4" width="6.265625" style="58" customWidth="1"/>
    <col min="5" max="16384" width="8.86328125" style="58"/>
  </cols>
  <sheetData>
    <row r="1" spans="1:4">
      <c r="A1" s="75"/>
      <c r="B1" s="75"/>
      <c r="C1" s="75"/>
      <c r="D1" s="75"/>
    </row>
    <row r="2" spans="1:4" ht="102" customHeight="1">
      <c r="A2" s="75"/>
      <c r="B2" s="76"/>
      <c r="C2" s="76"/>
      <c r="D2" s="75"/>
    </row>
    <row r="3" spans="1:4" ht="25.5" customHeight="1">
      <c r="A3" s="75"/>
      <c r="B3" s="77" t="s">
        <v>37</v>
      </c>
      <c r="C3" s="77" t="s">
        <v>53</v>
      </c>
      <c r="D3" s="75"/>
    </row>
    <row r="4" spans="1:4">
      <c r="A4" s="75"/>
      <c r="B4" s="75"/>
      <c r="C4" s="75"/>
      <c r="D4" s="75"/>
    </row>
    <row r="5" spans="1:4">
      <c r="A5" s="75"/>
      <c r="B5" s="75"/>
      <c r="C5" s="75"/>
      <c r="D5" s="75"/>
    </row>
    <row r="6" spans="1:4" ht="102" customHeight="1">
      <c r="A6" s="75"/>
      <c r="B6" s="76"/>
      <c r="C6" s="76"/>
      <c r="D6" s="75"/>
    </row>
    <row r="7" spans="1:4" ht="25.5" customHeight="1">
      <c r="A7" s="75"/>
      <c r="B7" s="77" t="s">
        <v>37</v>
      </c>
      <c r="C7" s="77" t="s">
        <v>38</v>
      </c>
      <c r="D7" s="75"/>
    </row>
    <row r="8" spans="1:4">
      <c r="A8" s="75"/>
      <c r="B8" s="75"/>
      <c r="C8" s="75"/>
      <c r="D8" s="75"/>
    </row>
    <row r="9" spans="1:4">
      <c r="A9" s="75"/>
      <c r="B9" s="75"/>
      <c r="C9" s="75"/>
      <c r="D9" s="75"/>
    </row>
    <row r="10" spans="1:4" ht="102" customHeight="1">
      <c r="A10" s="75"/>
      <c r="B10" s="76"/>
      <c r="C10" s="76"/>
      <c r="D10" s="75"/>
    </row>
    <row r="11" spans="1:4" ht="25.5" customHeight="1">
      <c r="A11" s="75"/>
      <c r="B11" s="77" t="s">
        <v>37</v>
      </c>
      <c r="C11" s="77" t="s">
        <v>38</v>
      </c>
      <c r="D11" s="75"/>
    </row>
    <row r="12" spans="1:4">
      <c r="A12" s="75"/>
      <c r="B12" s="75"/>
      <c r="C12" s="75"/>
      <c r="D12" s="75"/>
    </row>
    <row r="13" spans="1:4">
      <c r="A13" s="75"/>
      <c r="B13" s="75"/>
      <c r="C13" s="75"/>
      <c r="D13" s="75"/>
    </row>
    <row r="14" spans="1:4" ht="102" customHeight="1">
      <c r="A14" s="75"/>
      <c r="B14" s="76"/>
      <c r="C14" s="76"/>
      <c r="D14" s="75"/>
    </row>
    <row r="15" spans="1:4" ht="25.5" customHeight="1">
      <c r="A15" s="75"/>
      <c r="B15" s="77" t="s">
        <v>37</v>
      </c>
      <c r="C15" s="77" t="s">
        <v>38</v>
      </c>
      <c r="D15" s="75"/>
    </row>
    <row r="16" spans="1:4">
      <c r="A16" s="75"/>
      <c r="B16" s="75"/>
      <c r="C16" s="75"/>
      <c r="D16" s="75"/>
    </row>
    <row r="17" spans="1:4">
      <c r="A17" s="75"/>
      <c r="B17" s="75"/>
      <c r="C17" s="75"/>
      <c r="D17" s="75"/>
    </row>
    <row r="18" spans="1:4" ht="102" customHeight="1">
      <c r="A18" s="75"/>
      <c r="B18" s="76"/>
      <c r="C18" s="76"/>
      <c r="D18" s="75"/>
    </row>
    <row r="19" spans="1:4" ht="25.5" customHeight="1">
      <c r="A19" s="75"/>
      <c r="B19" s="77" t="s">
        <v>37</v>
      </c>
      <c r="C19" s="77" t="s">
        <v>38</v>
      </c>
      <c r="D19" s="75"/>
    </row>
    <row r="20" spans="1:4">
      <c r="A20" s="75"/>
      <c r="B20" s="75"/>
      <c r="C20" s="75"/>
      <c r="D20" s="75"/>
    </row>
    <row r="21" spans="1:4">
      <c r="A21" s="75"/>
      <c r="B21" s="75"/>
      <c r="C21" s="75"/>
      <c r="D21" s="75"/>
    </row>
    <row r="22" spans="1:4" ht="102" customHeight="1">
      <c r="A22" s="75"/>
      <c r="B22" s="76"/>
      <c r="C22" s="76"/>
      <c r="D22" s="75"/>
    </row>
    <row r="23" spans="1:4" ht="25.5" customHeight="1">
      <c r="A23" s="75"/>
      <c r="B23" s="77" t="s">
        <v>37</v>
      </c>
      <c r="C23" s="77" t="s">
        <v>38</v>
      </c>
      <c r="D23" s="75"/>
    </row>
    <row r="24" spans="1:4">
      <c r="A24" s="75"/>
      <c r="B24" s="75"/>
      <c r="C24" s="75"/>
      <c r="D24" s="75"/>
    </row>
    <row r="25" spans="1:4">
      <c r="A25" s="75"/>
      <c r="B25" s="75"/>
      <c r="C25" s="75"/>
      <c r="D25" s="75"/>
    </row>
    <row r="26" spans="1:4" ht="102" customHeight="1">
      <c r="A26" s="75"/>
      <c r="B26" s="76"/>
      <c r="C26" s="76"/>
      <c r="D26" s="75"/>
    </row>
    <row r="27" spans="1:4" ht="25.5" customHeight="1">
      <c r="A27" s="75"/>
      <c r="B27" s="77" t="s">
        <v>37</v>
      </c>
      <c r="C27" s="77" t="s">
        <v>38</v>
      </c>
      <c r="D27" s="75"/>
    </row>
    <row r="28" spans="1:4">
      <c r="A28" s="75"/>
      <c r="B28" s="75"/>
      <c r="C28" s="75"/>
      <c r="D28" s="75"/>
    </row>
    <row r="29" spans="1:4">
      <c r="A29" s="75"/>
      <c r="B29" s="75"/>
      <c r="C29" s="75"/>
      <c r="D29" s="75"/>
    </row>
    <row r="30" spans="1:4" ht="102" customHeight="1">
      <c r="A30" s="75"/>
      <c r="B30" s="76"/>
      <c r="C30" s="76"/>
      <c r="D30" s="75"/>
    </row>
    <row r="31" spans="1:4" ht="25.5" customHeight="1">
      <c r="A31" s="75"/>
      <c r="B31" s="77" t="s">
        <v>37</v>
      </c>
      <c r="C31" s="77" t="s">
        <v>38</v>
      </c>
      <c r="D31" s="75"/>
    </row>
    <row r="32" spans="1:4">
      <c r="A32" s="75"/>
      <c r="B32" s="75"/>
      <c r="C32" s="75"/>
      <c r="D32" s="75"/>
    </row>
    <row r="33" spans="1:4">
      <c r="A33" s="75"/>
      <c r="B33" s="75"/>
      <c r="C33" s="75"/>
      <c r="D33" s="75"/>
    </row>
    <row r="34" spans="1:4" ht="102" customHeight="1">
      <c r="A34" s="75"/>
      <c r="B34" s="76"/>
      <c r="C34" s="76"/>
      <c r="D34" s="75"/>
    </row>
    <row r="35" spans="1:4" ht="25.5" customHeight="1">
      <c r="A35" s="75"/>
      <c r="B35" s="77" t="s">
        <v>37</v>
      </c>
      <c r="C35" s="77" t="s">
        <v>38</v>
      </c>
      <c r="D35" s="75"/>
    </row>
    <row r="36" spans="1:4">
      <c r="A36" s="75"/>
      <c r="B36" s="75"/>
      <c r="C36" s="75"/>
      <c r="D36" s="75"/>
    </row>
    <row r="37" spans="1:4">
      <c r="A37" s="75"/>
      <c r="B37" s="75"/>
      <c r="C37" s="75"/>
      <c r="D37" s="75"/>
    </row>
    <row r="38" spans="1:4" ht="102" customHeight="1">
      <c r="A38" s="75"/>
      <c r="B38" s="76"/>
      <c r="C38" s="76"/>
      <c r="D38" s="75"/>
    </row>
    <row r="39" spans="1:4" ht="25.5" customHeight="1">
      <c r="A39" s="75"/>
      <c r="B39" s="77" t="s">
        <v>37</v>
      </c>
      <c r="C39" s="77" t="s">
        <v>38</v>
      </c>
      <c r="D39" s="75"/>
    </row>
    <row r="40" spans="1:4">
      <c r="A40" s="75"/>
      <c r="B40" s="75"/>
      <c r="C40" s="75"/>
      <c r="D40" s="75"/>
    </row>
  </sheetData>
  <phoneticPr fontId="5"/>
  <printOptions horizontalCentered="1" verticalCentered="1"/>
  <pageMargins left="0.19685039370078741" right="0.19685039370078741" top="0.15748031496062992" bottom="0.15748031496062992" header="0.11811023622047245" footer="0.11811023622047245"/>
  <pageSetup paperSize="272" orientation="landscape" horizontalDpi="1200" verticalDpi="1200" r:id="rId1"/>
  <rowBreaks count="9" manualBreakCount="9">
    <brk id="4" max="3" man="1"/>
    <brk id="8" max="3" man="1"/>
    <brk id="12" max="3" man="1"/>
    <brk id="16" max="3" man="1"/>
    <brk id="20" max="3" man="1"/>
    <brk id="24" max="3" man="1"/>
    <brk id="28" max="3" man="1"/>
    <brk id="32" max="3" man="1"/>
    <brk id="3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Normal="100" zoomScaleSheetLayoutView="100" workbookViewId="0">
      <selection activeCell="B2" sqref="B2:B3"/>
    </sheetView>
  </sheetViews>
  <sheetFormatPr defaultColWidth="8.86328125" defaultRowHeight="18.75"/>
  <cols>
    <col min="1" max="1" width="3.73046875" style="57" customWidth="1"/>
    <col min="2" max="4" width="16.46484375" style="57" customWidth="1"/>
    <col min="5" max="5" width="4.3984375" style="57" customWidth="1"/>
    <col min="6" max="16384" width="8.86328125" style="57"/>
  </cols>
  <sheetData>
    <row r="1" spans="1:5">
      <c r="A1" s="72"/>
      <c r="B1" s="72"/>
      <c r="C1" s="72"/>
      <c r="D1" s="72"/>
      <c r="E1" s="72"/>
    </row>
    <row r="2" spans="1:5" ht="79.5" customHeight="1">
      <c r="A2" s="72"/>
      <c r="B2" s="73"/>
      <c r="C2" s="73"/>
      <c r="D2" s="73"/>
      <c r="E2" s="72"/>
    </row>
    <row r="3" spans="1:5" ht="19.5" customHeight="1">
      <c r="A3" s="72"/>
      <c r="B3" s="74" t="s">
        <v>52</v>
      </c>
      <c r="C3" s="74" t="s">
        <v>53</v>
      </c>
      <c r="D3" s="74" t="s">
        <v>54</v>
      </c>
      <c r="E3" s="72"/>
    </row>
    <row r="4" spans="1:5" ht="79.5" customHeight="1">
      <c r="A4" s="72"/>
      <c r="B4" s="73"/>
      <c r="C4" s="73"/>
      <c r="D4" s="73"/>
      <c r="E4" s="72"/>
    </row>
    <row r="5" spans="1:5" ht="19.5" customHeight="1">
      <c r="A5" s="72"/>
      <c r="B5" s="74" t="s">
        <v>56</v>
      </c>
      <c r="C5" s="74" t="s">
        <v>57</v>
      </c>
      <c r="D5" s="74" t="s">
        <v>58</v>
      </c>
      <c r="E5" s="72"/>
    </row>
    <row r="6" spans="1:5">
      <c r="A6" s="72"/>
      <c r="B6" s="72"/>
      <c r="C6" s="72"/>
      <c r="D6" s="72"/>
      <c r="E6" s="72"/>
    </row>
    <row r="7" spans="1:5">
      <c r="A7" s="72"/>
      <c r="B7" s="72"/>
      <c r="C7" s="72"/>
      <c r="D7" s="72"/>
      <c r="E7" s="72"/>
    </row>
    <row r="8" spans="1:5" ht="79.5" customHeight="1">
      <c r="A8" s="72"/>
      <c r="B8" s="73"/>
      <c r="C8" s="73"/>
      <c r="D8" s="73"/>
      <c r="E8" s="72"/>
    </row>
    <row r="9" spans="1:5" ht="19.5" customHeight="1">
      <c r="A9" s="72"/>
      <c r="B9" s="74" t="s">
        <v>37</v>
      </c>
      <c r="C9" s="74" t="s">
        <v>38</v>
      </c>
      <c r="D9" s="74" t="s">
        <v>39</v>
      </c>
      <c r="E9" s="72"/>
    </row>
    <row r="10" spans="1:5" ht="79.5" customHeight="1">
      <c r="A10" s="72"/>
      <c r="B10" s="73"/>
      <c r="C10" s="73"/>
      <c r="D10" s="73"/>
      <c r="E10" s="72"/>
    </row>
    <row r="11" spans="1:5" ht="19.5" customHeight="1">
      <c r="A11" s="72"/>
      <c r="B11" s="74" t="s">
        <v>42</v>
      </c>
      <c r="C11" s="74" t="s">
        <v>43</v>
      </c>
      <c r="D11" s="74" t="s">
        <v>44</v>
      </c>
      <c r="E11" s="72"/>
    </row>
    <row r="12" spans="1:5">
      <c r="A12" s="72"/>
      <c r="B12" s="72"/>
      <c r="C12" s="72"/>
      <c r="D12" s="72"/>
      <c r="E12" s="72"/>
    </row>
    <row r="13" spans="1:5">
      <c r="A13" s="72"/>
      <c r="B13" s="72"/>
      <c r="C13" s="72"/>
      <c r="D13" s="72"/>
      <c r="E13" s="72"/>
    </row>
    <row r="14" spans="1:5" ht="79.5" customHeight="1">
      <c r="A14" s="72"/>
      <c r="B14" s="73"/>
      <c r="C14" s="73"/>
      <c r="D14" s="73"/>
      <c r="E14" s="72"/>
    </row>
    <row r="15" spans="1:5" ht="19.5" customHeight="1">
      <c r="A15" s="72"/>
      <c r="B15" s="74" t="s">
        <v>37</v>
      </c>
      <c r="C15" s="74" t="s">
        <v>38</v>
      </c>
      <c r="D15" s="74" t="s">
        <v>39</v>
      </c>
      <c r="E15" s="72"/>
    </row>
    <row r="16" spans="1:5" ht="79.5" customHeight="1">
      <c r="A16" s="72"/>
      <c r="B16" s="73"/>
      <c r="C16" s="73"/>
      <c r="D16" s="73"/>
      <c r="E16" s="72"/>
    </row>
    <row r="17" spans="1:5" ht="19.5" customHeight="1">
      <c r="A17" s="72"/>
      <c r="B17" s="74" t="s">
        <v>42</v>
      </c>
      <c r="C17" s="74" t="s">
        <v>43</v>
      </c>
      <c r="D17" s="74" t="s">
        <v>44</v>
      </c>
      <c r="E17" s="72"/>
    </row>
    <row r="18" spans="1:5">
      <c r="A18" s="72"/>
      <c r="B18" s="72"/>
      <c r="C18" s="72"/>
      <c r="D18" s="72"/>
      <c r="E18" s="72"/>
    </row>
    <row r="19" spans="1:5">
      <c r="A19" s="72"/>
      <c r="B19" s="72"/>
      <c r="C19" s="72"/>
      <c r="D19" s="72"/>
      <c r="E19" s="72"/>
    </row>
    <row r="20" spans="1:5" ht="79.5" customHeight="1">
      <c r="A20" s="72"/>
      <c r="B20" s="73"/>
      <c r="C20" s="73"/>
      <c r="D20" s="73"/>
      <c r="E20" s="72"/>
    </row>
    <row r="21" spans="1:5" ht="19.5" customHeight="1">
      <c r="A21" s="72"/>
      <c r="B21" s="74" t="s">
        <v>37</v>
      </c>
      <c r="C21" s="74" t="s">
        <v>38</v>
      </c>
      <c r="D21" s="74" t="s">
        <v>39</v>
      </c>
      <c r="E21" s="72"/>
    </row>
    <row r="22" spans="1:5" ht="79.5" customHeight="1">
      <c r="A22" s="72"/>
      <c r="B22" s="73"/>
      <c r="C22" s="73"/>
      <c r="D22" s="73"/>
      <c r="E22" s="72"/>
    </row>
    <row r="23" spans="1:5" ht="19.5" customHeight="1">
      <c r="A23" s="72"/>
      <c r="B23" s="74" t="s">
        <v>42</v>
      </c>
      <c r="C23" s="74" t="s">
        <v>43</v>
      </c>
      <c r="D23" s="74" t="s">
        <v>44</v>
      </c>
      <c r="E23" s="72"/>
    </row>
    <row r="24" spans="1:5">
      <c r="A24" s="72"/>
      <c r="B24" s="72"/>
      <c r="C24" s="72"/>
      <c r="D24" s="72"/>
      <c r="E24" s="72"/>
    </row>
    <row r="25" spans="1:5">
      <c r="A25" s="72"/>
      <c r="B25" s="72"/>
      <c r="C25" s="72"/>
      <c r="D25" s="72"/>
      <c r="E25" s="72"/>
    </row>
    <row r="26" spans="1:5" ht="79.5" customHeight="1">
      <c r="A26" s="72"/>
      <c r="B26" s="73"/>
      <c r="C26" s="73"/>
      <c r="D26" s="73"/>
      <c r="E26" s="72"/>
    </row>
    <row r="27" spans="1:5" ht="19.5" customHeight="1">
      <c r="A27" s="72"/>
      <c r="B27" s="74" t="s">
        <v>37</v>
      </c>
      <c r="C27" s="74" t="s">
        <v>38</v>
      </c>
      <c r="D27" s="74" t="s">
        <v>39</v>
      </c>
      <c r="E27" s="72"/>
    </row>
    <row r="28" spans="1:5" ht="79.5" customHeight="1">
      <c r="A28" s="72"/>
      <c r="B28" s="73"/>
      <c r="C28" s="73"/>
      <c r="D28" s="73"/>
      <c r="E28" s="72"/>
    </row>
    <row r="29" spans="1:5" ht="19.5" customHeight="1">
      <c r="A29" s="72"/>
      <c r="B29" s="74" t="s">
        <v>42</v>
      </c>
      <c r="C29" s="74" t="s">
        <v>43</v>
      </c>
      <c r="D29" s="74" t="s">
        <v>44</v>
      </c>
      <c r="E29" s="72"/>
    </row>
    <row r="30" spans="1:5">
      <c r="A30" s="72"/>
      <c r="B30" s="72"/>
      <c r="C30" s="72"/>
      <c r="D30" s="72"/>
      <c r="E30" s="72"/>
    </row>
    <row r="31" spans="1:5">
      <c r="A31" s="72"/>
      <c r="B31" s="72"/>
      <c r="C31" s="72"/>
      <c r="D31" s="72"/>
      <c r="E31" s="72"/>
    </row>
    <row r="32" spans="1:5" ht="79.5" customHeight="1">
      <c r="A32" s="72"/>
      <c r="B32" s="73"/>
      <c r="C32" s="73"/>
      <c r="D32" s="73"/>
      <c r="E32" s="72"/>
    </row>
    <row r="33" spans="1:5" ht="19.5" customHeight="1">
      <c r="A33" s="72"/>
      <c r="B33" s="74" t="s">
        <v>37</v>
      </c>
      <c r="C33" s="74" t="s">
        <v>38</v>
      </c>
      <c r="D33" s="74" t="s">
        <v>39</v>
      </c>
      <c r="E33" s="72"/>
    </row>
    <row r="34" spans="1:5" ht="79.5" customHeight="1">
      <c r="A34" s="72"/>
      <c r="B34" s="73"/>
      <c r="C34" s="73"/>
      <c r="D34" s="73"/>
      <c r="E34" s="72"/>
    </row>
    <row r="35" spans="1:5" ht="19.5" customHeight="1">
      <c r="A35" s="72"/>
      <c r="B35" s="74" t="s">
        <v>42</v>
      </c>
      <c r="C35" s="74" t="s">
        <v>43</v>
      </c>
      <c r="D35" s="74" t="s">
        <v>44</v>
      </c>
      <c r="E35" s="72"/>
    </row>
    <row r="36" spans="1:5">
      <c r="A36" s="72"/>
      <c r="B36" s="72"/>
      <c r="C36" s="72"/>
      <c r="D36" s="72"/>
      <c r="E36" s="72"/>
    </row>
    <row r="37" spans="1:5">
      <c r="A37" s="72"/>
      <c r="B37" s="72"/>
      <c r="C37" s="72"/>
      <c r="D37" s="72"/>
      <c r="E37" s="72"/>
    </row>
    <row r="38" spans="1:5" ht="79.5" customHeight="1">
      <c r="A38" s="72"/>
      <c r="B38" s="73"/>
      <c r="C38" s="73"/>
      <c r="D38" s="73"/>
      <c r="E38" s="72"/>
    </row>
    <row r="39" spans="1:5" ht="19.5" customHeight="1">
      <c r="A39" s="72"/>
      <c r="B39" s="74" t="s">
        <v>37</v>
      </c>
      <c r="C39" s="74" t="s">
        <v>38</v>
      </c>
      <c r="D39" s="74" t="s">
        <v>39</v>
      </c>
      <c r="E39" s="72"/>
    </row>
    <row r="40" spans="1:5" ht="79.5" customHeight="1">
      <c r="A40" s="72"/>
      <c r="B40" s="73"/>
      <c r="C40" s="73"/>
      <c r="D40" s="73"/>
      <c r="E40" s="72"/>
    </row>
    <row r="41" spans="1:5" ht="19.5" customHeight="1">
      <c r="A41" s="72"/>
      <c r="B41" s="74" t="s">
        <v>42</v>
      </c>
      <c r="C41" s="74" t="s">
        <v>43</v>
      </c>
      <c r="D41" s="74" t="s">
        <v>44</v>
      </c>
      <c r="E41" s="72"/>
    </row>
    <row r="42" spans="1:5">
      <c r="A42" s="72"/>
      <c r="B42" s="72"/>
      <c r="C42" s="72"/>
      <c r="D42" s="72"/>
      <c r="E42" s="72"/>
    </row>
    <row r="43" spans="1:5">
      <c r="A43" s="72"/>
      <c r="B43" s="72"/>
      <c r="C43" s="72"/>
      <c r="D43" s="72"/>
      <c r="E43" s="72"/>
    </row>
    <row r="44" spans="1:5" ht="79.5" customHeight="1">
      <c r="A44" s="72"/>
      <c r="B44" s="73"/>
      <c r="C44" s="73"/>
      <c r="D44" s="73"/>
      <c r="E44" s="72"/>
    </row>
    <row r="45" spans="1:5" ht="19.5" customHeight="1">
      <c r="A45" s="72"/>
      <c r="B45" s="74" t="s">
        <v>37</v>
      </c>
      <c r="C45" s="74" t="s">
        <v>38</v>
      </c>
      <c r="D45" s="74" t="s">
        <v>39</v>
      </c>
      <c r="E45" s="72"/>
    </row>
    <row r="46" spans="1:5" ht="79.5" customHeight="1">
      <c r="A46" s="72"/>
      <c r="B46" s="73"/>
      <c r="C46" s="73"/>
      <c r="D46" s="73"/>
      <c r="E46" s="72"/>
    </row>
    <row r="47" spans="1:5" ht="19.5" customHeight="1">
      <c r="A47" s="72"/>
      <c r="B47" s="74" t="s">
        <v>42</v>
      </c>
      <c r="C47" s="74" t="s">
        <v>43</v>
      </c>
      <c r="D47" s="74" t="s">
        <v>44</v>
      </c>
      <c r="E47" s="72"/>
    </row>
    <row r="48" spans="1:5">
      <c r="A48" s="72"/>
      <c r="B48" s="72"/>
      <c r="C48" s="72"/>
      <c r="D48" s="72"/>
      <c r="E48" s="72"/>
    </row>
    <row r="49" spans="1:5">
      <c r="A49" s="72"/>
      <c r="B49" s="72"/>
      <c r="C49" s="72"/>
      <c r="D49" s="72"/>
      <c r="E49" s="72"/>
    </row>
    <row r="50" spans="1:5" ht="79.5" customHeight="1">
      <c r="A50" s="72"/>
      <c r="B50" s="73"/>
      <c r="C50" s="73"/>
      <c r="D50" s="73"/>
      <c r="E50" s="72"/>
    </row>
    <row r="51" spans="1:5" ht="19.5" customHeight="1">
      <c r="A51" s="72"/>
      <c r="B51" s="74" t="s">
        <v>37</v>
      </c>
      <c r="C51" s="74" t="s">
        <v>38</v>
      </c>
      <c r="D51" s="74" t="s">
        <v>39</v>
      </c>
      <c r="E51" s="72"/>
    </row>
    <row r="52" spans="1:5" ht="79.5" customHeight="1">
      <c r="A52" s="72"/>
      <c r="B52" s="73"/>
      <c r="C52" s="73"/>
      <c r="D52" s="73"/>
      <c r="E52" s="72"/>
    </row>
    <row r="53" spans="1:5" ht="19.5" customHeight="1">
      <c r="A53" s="72"/>
      <c r="B53" s="74" t="s">
        <v>42</v>
      </c>
      <c r="C53" s="74" t="s">
        <v>43</v>
      </c>
      <c r="D53" s="74" t="s">
        <v>44</v>
      </c>
      <c r="E53" s="72"/>
    </row>
    <row r="54" spans="1:5">
      <c r="A54" s="72"/>
      <c r="B54" s="72"/>
      <c r="C54" s="72"/>
      <c r="D54" s="72"/>
      <c r="E54" s="72"/>
    </row>
    <row r="55" spans="1:5">
      <c r="A55" s="72"/>
      <c r="B55" s="72"/>
      <c r="C55" s="72"/>
      <c r="D55" s="72"/>
      <c r="E55" s="72"/>
    </row>
    <row r="56" spans="1:5" ht="79.5" customHeight="1">
      <c r="A56" s="72"/>
      <c r="B56" s="73"/>
      <c r="C56" s="73"/>
      <c r="D56" s="73"/>
      <c r="E56" s="72"/>
    </row>
    <row r="57" spans="1:5" ht="19.5" customHeight="1">
      <c r="A57" s="72"/>
      <c r="B57" s="74" t="s">
        <v>37</v>
      </c>
      <c r="C57" s="74" t="s">
        <v>38</v>
      </c>
      <c r="D57" s="74" t="s">
        <v>39</v>
      </c>
      <c r="E57" s="72"/>
    </row>
    <row r="58" spans="1:5" ht="79.5" customHeight="1">
      <c r="A58" s="72"/>
      <c r="B58" s="73"/>
      <c r="C58" s="73"/>
      <c r="D58" s="73"/>
      <c r="E58" s="72"/>
    </row>
    <row r="59" spans="1:5" ht="19.5" customHeight="1">
      <c r="A59" s="72"/>
      <c r="B59" s="74" t="s">
        <v>42</v>
      </c>
      <c r="C59" s="74" t="s">
        <v>43</v>
      </c>
      <c r="D59" s="74" t="s">
        <v>44</v>
      </c>
      <c r="E59" s="72"/>
    </row>
    <row r="60" spans="1:5">
      <c r="A60" s="72"/>
      <c r="B60" s="72"/>
      <c r="C60" s="72"/>
      <c r="D60" s="72"/>
      <c r="E60" s="72"/>
    </row>
  </sheetData>
  <phoneticPr fontId="5"/>
  <printOptions horizontalCentered="1" verticalCentered="1"/>
  <pageMargins left="0.19685039370078741" right="0.19685039370078741" top="0.15748031496062992" bottom="0.15748031496062992" header="0.11811023622047245" footer="0.11811023622047245"/>
  <pageSetup paperSize="272" orientation="landscape" horizontalDpi="1200" verticalDpi="1200" r:id="rId1"/>
  <rowBreaks count="9" manualBreakCount="9">
    <brk id="6" max="4" man="1"/>
    <brk id="12" max="4" man="1"/>
    <brk id="18" max="4" man="1"/>
    <brk id="24" max="4" man="1"/>
    <brk id="30" max="4" man="1"/>
    <brk id="36" max="4" man="1"/>
    <brk id="42" max="4" man="1"/>
    <brk id="48" max="4" man="1"/>
    <brk id="5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Normal="100" zoomScaleSheetLayoutView="100" workbookViewId="0">
      <selection activeCell="B2" sqref="B2:B3"/>
    </sheetView>
  </sheetViews>
  <sheetFormatPr defaultColWidth="8.86328125" defaultRowHeight="14.25"/>
  <cols>
    <col min="1" max="1" width="3.33203125" style="56" customWidth="1"/>
    <col min="2" max="5" width="11.73046875" style="56" customWidth="1"/>
    <col min="6" max="6" width="3.265625" style="56" customWidth="1"/>
    <col min="7" max="16384" width="8.86328125" style="56"/>
  </cols>
  <sheetData>
    <row r="1" spans="1:6" s="69" customFormat="1" ht="12">
      <c r="A1" s="68"/>
      <c r="B1" s="68"/>
      <c r="C1" s="68"/>
      <c r="D1" s="68"/>
      <c r="E1" s="68"/>
      <c r="F1" s="68"/>
    </row>
    <row r="2" spans="1:6" ht="57" customHeight="1">
      <c r="A2" s="67"/>
      <c r="B2" s="65"/>
      <c r="C2" s="65"/>
      <c r="D2" s="65"/>
      <c r="E2" s="65"/>
      <c r="F2" s="67"/>
    </row>
    <row r="3" spans="1:6" ht="14.25" customHeight="1">
      <c r="A3" s="67"/>
      <c r="B3" s="66" t="s">
        <v>52</v>
      </c>
      <c r="C3" s="66" t="s">
        <v>53</v>
      </c>
      <c r="D3" s="66" t="s">
        <v>54</v>
      </c>
      <c r="E3" s="66" t="s">
        <v>55</v>
      </c>
      <c r="F3" s="67"/>
    </row>
    <row r="4" spans="1:6" ht="57" customHeight="1">
      <c r="A4" s="67"/>
      <c r="B4" s="65"/>
      <c r="C4" s="65"/>
      <c r="D4" s="65"/>
      <c r="E4" s="65"/>
      <c r="F4" s="67"/>
    </row>
    <row r="5" spans="1:6" ht="14.25" customHeight="1">
      <c r="A5" s="67"/>
      <c r="B5" s="66" t="s">
        <v>56</v>
      </c>
      <c r="C5" s="66" t="s">
        <v>57</v>
      </c>
      <c r="D5" s="66" t="s">
        <v>58</v>
      </c>
      <c r="E5" s="66" t="s">
        <v>59</v>
      </c>
      <c r="F5" s="67"/>
    </row>
    <row r="6" spans="1:6" ht="57" customHeight="1">
      <c r="A6" s="67"/>
      <c r="B6" s="65"/>
      <c r="C6" s="65"/>
      <c r="D6" s="65"/>
      <c r="E6" s="65"/>
      <c r="F6" s="67"/>
    </row>
    <row r="7" spans="1:6" ht="14.25" customHeight="1">
      <c r="A7" s="67"/>
      <c r="B7" s="66" t="s">
        <v>60</v>
      </c>
      <c r="C7" s="66" t="s">
        <v>61</v>
      </c>
      <c r="D7" s="66" t="s">
        <v>62</v>
      </c>
      <c r="E7" s="66" t="s">
        <v>63</v>
      </c>
      <c r="F7" s="67"/>
    </row>
    <row r="8" spans="1:6" s="69" customFormat="1" ht="12">
      <c r="A8" s="68"/>
      <c r="B8" s="68"/>
      <c r="C8" s="68"/>
      <c r="D8" s="68"/>
      <c r="E8" s="68"/>
      <c r="F8" s="68"/>
    </row>
    <row r="9" spans="1:6" s="69" customFormat="1" ht="12">
      <c r="A9" s="68"/>
      <c r="B9" s="68"/>
      <c r="C9" s="68"/>
      <c r="D9" s="68"/>
      <c r="E9" s="68"/>
      <c r="F9" s="68"/>
    </row>
    <row r="10" spans="1:6" ht="57" customHeight="1">
      <c r="A10" s="67"/>
      <c r="B10" s="65"/>
      <c r="C10" s="65"/>
      <c r="D10" s="65"/>
      <c r="E10" s="65"/>
      <c r="F10" s="67"/>
    </row>
    <row r="11" spans="1:6" ht="14.25" customHeight="1">
      <c r="A11" s="67"/>
      <c r="B11" s="66" t="s">
        <v>37</v>
      </c>
      <c r="C11" s="66" t="s">
        <v>38</v>
      </c>
      <c r="D11" s="66" t="s">
        <v>39</v>
      </c>
      <c r="E11" s="66" t="s">
        <v>40</v>
      </c>
      <c r="F11" s="67"/>
    </row>
    <row r="12" spans="1:6" ht="57" customHeight="1">
      <c r="A12" s="67"/>
      <c r="B12" s="65"/>
      <c r="C12" s="65"/>
      <c r="D12" s="65"/>
      <c r="E12" s="65"/>
      <c r="F12" s="67"/>
    </row>
    <row r="13" spans="1:6" ht="14.25" customHeight="1">
      <c r="A13" s="67"/>
      <c r="B13" s="66" t="s">
        <v>42</v>
      </c>
      <c r="C13" s="66" t="s">
        <v>43</v>
      </c>
      <c r="D13" s="66" t="s">
        <v>44</v>
      </c>
      <c r="E13" s="66" t="s">
        <v>45</v>
      </c>
      <c r="F13" s="67"/>
    </row>
    <row r="14" spans="1:6" ht="57" customHeight="1">
      <c r="A14" s="67"/>
      <c r="B14" s="65"/>
      <c r="C14" s="65"/>
      <c r="D14" s="65"/>
      <c r="E14" s="65"/>
      <c r="F14" s="67"/>
    </row>
    <row r="15" spans="1:6" ht="14.25" customHeight="1">
      <c r="A15" s="67"/>
      <c r="B15" s="66" t="s">
        <v>47</v>
      </c>
      <c r="C15" s="66" t="s">
        <v>48</v>
      </c>
      <c r="D15" s="66" t="s">
        <v>49</v>
      </c>
      <c r="E15" s="66" t="s">
        <v>50</v>
      </c>
      <c r="F15" s="67"/>
    </row>
    <row r="16" spans="1:6" s="69" customFormat="1" ht="12">
      <c r="A16" s="68"/>
      <c r="B16" s="68"/>
      <c r="C16" s="68"/>
      <c r="D16" s="68"/>
      <c r="E16" s="68"/>
      <c r="F16" s="68"/>
    </row>
    <row r="17" spans="1:6" s="69" customFormat="1" ht="12">
      <c r="A17" s="68"/>
      <c r="B17" s="68"/>
      <c r="C17" s="68"/>
      <c r="D17" s="68"/>
      <c r="E17" s="68"/>
      <c r="F17" s="68"/>
    </row>
    <row r="18" spans="1:6" ht="57" customHeight="1">
      <c r="A18" s="67"/>
      <c r="B18" s="65"/>
      <c r="C18" s="65"/>
      <c r="D18" s="65"/>
      <c r="E18" s="65"/>
      <c r="F18" s="67"/>
    </row>
    <row r="19" spans="1:6" ht="14.25" customHeight="1">
      <c r="A19" s="67"/>
      <c r="B19" s="66" t="s">
        <v>37</v>
      </c>
      <c r="C19" s="66" t="s">
        <v>38</v>
      </c>
      <c r="D19" s="66" t="s">
        <v>39</v>
      </c>
      <c r="E19" s="66" t="s">
        <v>40</v>
      </c>
      <c r="F19" s="67"/>
    </row>
    <row r="20" spans="1:6" ht="57" customHeight="1">
      <c r="A20" s="67"/>
      <c r="B20" s="65"/>
      <c r="C20" s="65"/>
      <c r="D20" s="65"/>
      <c r="E20" s="65"/>
      <c r="F20" s="67"/>
    </row>
    <row r="21" spans="1:6" ht="14.25" customHeight="1">
      <c r="A21" s="67"/>
      <c r="B21" s="66" t="s">
        <v>42</v>
      </c>
      <c r="C21" s="66" t="s">
        <v>43</v>
      </c>
      <c r="D21" s="66" t="s">
        <v>44</v>
      </c>
      <c r="E21" s="66" t="s">
        <v>45</v>
      </c>
      <c r="F21" s="67"/>
    </row>
    <row r="22" spans="1:6" ht="57" customHeight="1">
      <c r="A22" s="67"/>
      <c r="B22" s="65"/>
      <c r="C22" s="65"/>
      <c r="D22" s="65"/>
      <c r="E22" s="65"/>
      <c r="F22" s="67"/>
    </row>
    <row r="23" spans="1:6" ht="14.25" customHeight="1">
      <c r="A23" s="67"/>
      <c r="B23" s="66" t="s">
        <v>47</v>
      </c>
      <c r="C23" s="66" t="s">
        <v>48</v>
      </c>
      <c r="D23" s="66" t="s">
        <v>49</v>
      </c>
      <c r="E23" s="66" t="s">
        <v>50</v>
      </c>
      <c r="F23" s="67"/>
    </row>
    <row r="24" spans="1:6" s="69" customFormat="1" ht="12">
      <c r="A24" s="68"/>
      <c r="B24" s="68"/>
      <c r="C24" s="68"/>
      <c r="D24" s="68"/>
      <c r="E24" s="68"/>
      <c r="F24" s="68"/>
    </row>
    <row r="25" spans="1:6" s="69" customFormat="1" ht="12">
      <c r="A25" s="68"/>
      <c r="B25" s="68"/>
      <c r="C25" s="68"/>
      <c r="D25" s="68"/>
      <c r="E25" s="68"/>
      <c r="F25" s="68"/>
    </row>
    <row r="26" spans="1:6" ht="57" customHeight="1">
      <c r="A26" s="67"/>
      <c r="B26" s="65"/>
      <c r="C26" s="65"/>
      <c r="D26" s="65"/>
      <c r="E26" s="65"/>
      <c r="F26" s="67"/>
    </row>
    <row r="27" spans="1:6" ht="14.25" customHeight="1">
      <c r="A27" s="67"/>
      <c r="B27" s="66" t="s">
        <v>37</v>
      </c>
      <c r="C27" s="66" t="s">
        <v>38</v>
      </c>
      <c r="D27" s="66" t="s">
        <v>39</v>
      </c>
      <c r="E27" s="66" t="s">
        <v>40</v>
      </c>
      <c r="F27" s="67"/>
    </row>
    <row r="28" spans="1:6" ht="57" customHeight="1">
      <c r="A28" s="67"/>
      <c r="B28" s="65"/>
      <c r="C28" s="65"/>
      <c r="D28" s="65"/>
      <c r="E28" s="65"/>
      <c r="F28" s="67"/>
    </row>
    <row r="29" spans="1:6" ht="14.25" customHeight="1">
      <c r="A29" s="67"/>
      <c r="B29" s="66" t="s">
        <v>42</v>
      </c>
      <c r="C29" s="66" t="s">
        <v>43</v>
      </c>
      <c r="D29" s="66" t="s">
        <v>44</v>
      </c>
      <c r="E29" s="66" t="s">
        <v>45</v>
      </c>
      <c r="F29" s="67"/>
    </row>
    <row r="30" spans="1:6" ht="57" customHeight="1">
      <c r="A30" s="67"/>
      <c r="B30" s="65"/>
      <c r="C30" s="65"/>
      <c r="D30" s="65"/>
      <c r="E30" s="65"/>
      <c r="F30" s="67"/>
    </row>
    <row r="31" spans="1:6" ht="14.25" customHeight="1">
      <c r="A31" s="67"/>
      <c r="B31" s="66" t="s">
        <v>47</v>
      </c>
      <c r="C31" s="66" t="s">
        <v>48</v>
      </c>
      <c r="D31" s="66" t="s">
        <v>49</v>
      </c>
      <c r="E31" s="66" t="s">
        <v>50</v>
      </c>
      <c r="F31" s="67"/>
    </row>
    <row r="32" spans="1:6" s="69" customFormat="1" ht="12">
      <c r="A32" s="68"/>
      <c r="B32" s="68"/>
      <c r="C32" s="68"/>
      <c r="D32" s="68"/>
      <c r="E32" s="68"/>
      <c r="F32" s="68"/>
    </row>
    <row r="33" spans="1:6" s="69" customFormat="1" ht="12">
      <c r="A33" s="68"/>
      <c r="B33" s="68"/>
      <c r="C33" s="68"/>
      <c r="D33" s="68"/>
      <c r="E33" s="68"/>
      <c r="F33" s="68"/>
    </row>
    <row r="34" spans="1:6" ht="57" customHeight="1">
      <c r="A34" s="67"/>
      <c r="B34" s="65"/>
      <c r="C34" s="65"/>
      <c r="D34" s="65"/>
      <c r="E34" s="65"/>
      <c r="F34" s="67"/>
    </row>
    <row r="35" spans="1:6" ht="14.25" customHeight="1">
      <c r="A35" s="67"/>
      <c r="B35" s="66" t="s">
        <v>37</v>
      </c>
      <c r="C35" s="66" t="s">
        <v>38</v>
      </c>
      <c r="D35" s="66" t="s">
        <v>39</v>
      </c>
      <c r="E35" s="66" t="s">
        <v>40</v>
      </c>
      <c r="F35" s="67"/>
    </row>
    <row r="36" spans="1:6" ht="57" customHeight="1">
      <c r="A36" s="67"/>
      <c r="B36" s="65"/>
      <c r="C36" s="65"/>
      <c r="D36" s="65"/>
      <c r="E36" s="65"/>
      <c r="F36" s="67"/>
    </row>
    <row r="37" spans="1:6" ht="14.25" customHeight="1">
      <c r="A37" s="67"/>
      <c r="B37" s="66" t="s">
        <v>42</v>
      </c>
      <c r="C37" s="66" t="s">
        <v>43</v>
      </c>
      <c r="D37" s="66" t="s">
        <v>44</v>
      </c>
      <c r="E37" s="66" t="s">
        <v>45</v>
      </c>
      <c r="F37" s="67"/>
    </row>
    <row r="38" spans="1:6" ht="57" customHeight="1">
      <c r="A38" s="67"/>
      <c r="B38" s="65"/>
      <c r="C38" s="65"/>
      <c r="D38" s="65"/>
      <c r="E38" s="65"/>
      <c r="F38" s="67"/>
    </row>
    <row r="39" spans="1:6" ht="14.25" customHeight="1">
      <c r="A39" s="67"/>
      <c r="B39" s="66" t="s">
        <v>47</v>
      </c>
      <c r="C39" s="66" t="s">
        <v>48</v>
      </c>
      <c r="D39" s="66" t="s">
        <v>49</v>
      </c>
      <c r="E39" s="66" t="s">
        <v>50</v>
      </c>
      <c r="F39" s="67"/>
    </row>
    <row r="40" spans="1:6" s="69" customFormat="1" ht="12">
      <c r="A40" s="68"/>
      <c r="B40" s="68"/>
      <c r="C40" s="68"/>
      <c r="D40" s="68"/>
      <c r="E40" s="68"/>
      <c r="F40" s="68"/>
    </row>
    <row r="41" spans="1:6" s="69" customFormat="1" ht="12">
      <c r="A41" s="68"/>
      <c r="B41" s="68"/>
      <c r="C41" s="68"/>
      <c r="D41" s="68"/>
      <c r="E41" s="68"/>
      <c r="F41" s="68"/>
    </row>
    <row r="42" spans="1:6" ht="57" customHeight="1">
      <c r="A42" s="67"/>
      <c r="B42" s="65"/>
      <c r="C42" s="65"/>
      <c r="D42" s="65"/>
      <c r="E42" s="65"/>
      <c r="F42" s="67"/>
    </row>
    <row r="43" spans="1:6" ht="14.25" customHeight="1">
      <c r="A43" s="67"/>
      <c r="B43" s="66" t="s">
        <v>37</v>
      </c>
      <c r="C43" s="66" t="s">
        <v>38</v>
      </c>
      <c r="D43" s="66" t="s">
        <v>39</v>
      </c>
      <c r="E43" s="66" t="s">
        <v>40</v>
      </c>
      <c r="F43" s="67"/>
    </row>
    <row r="44" spans="1:6" ht="57" customHeight="1">
      <c r="A44" s="67"/>
      <c r="B44" s="65"/>
      <c r="C44" s="65"/>
      <c r="D44" s="65"/>
      <c r="E44" s="65"/>
      <c r="F44" s="67"/>
    </row>
    <row r="45" spans="1:6" ht="14.25" customHeight="1">
      <c r="A45" s="67"/>
      <c r="B45" s="66" t="s">
        <v>42</v>
      </c>
      <c r="C45" s="66" t="s">
        <v>43</v>
      </c>
      <c r="D45" s="66" t="s">
        <v>44</v>
      </c>
      <c r="E45" s="66" t="s">
        <v>45</v>
      </c>
      <c r="F45" s="67"/>
    </row>
    <row r="46" spans="1:6" ht="57" customHeight="1">
      <c r="A46" s="67"/>
      <c r="B46" s="65"/>
      <c r="C46" s="65"/>
      <c r="D46" s="65"/>
      <c r="E46" s="65"/>
      <c r="F46" s="67"/>
    </row>
    <row r="47" spans="1:6" ht="14.25" customHeight="1">
      <c r="A47" s="67"/>
      <c r="B47" s="66" t="s">
        <v>47</v>
      </c>
      <c r="C47" s="66" t="s">
        <v>48</v>
      </c>
      <c r="D47" s="66" t="s">
        <v>49</v>
      </c>
      <c r="E47" s="66" t="s">
        <v>50</v>
      </c>
      <c r="F47" s="67"/>
    </row>
    <row r="48" spans="1:6" s="69" customFormat="1" ht="12">
      <c r="A48" s="68"/>
      <c r="B48" s="68"/>
      <c r="C48" s="68"/>
      <c r="D48" s="68"/>
      <c r="E48" s="68"/>
      <c r="F48" s="68"/>
    </row>
    <row r="49" spans="1:6" s="69" customFormat="1" ht="12">
      <c r="A49" s="68"/>
      <c r="B49" s="68"/>
      <c r="C49" s="68"/>
      <c r="D49" s="68"/>
      <c r="E49" s="68"/>
      <c r="F49" s="68"/>
    </row>
    <row r="50" spans="1:6" ht="57" customHeight="1">
      <c r="A50" s="67"/>
      <c r="B50" s="65"/>
      <c r="C50" s="65"/>
      <c r="D50" s="65"/>
      <c r="E50" s="65"/>
      <c r="F50" s="67"/>
    </row>
    <row r="51" spans="1:6" ht="14.25" customHeight="1">
      <c r="A51" s="67"/>
      <c r="B51" s="66" t="s">
        <v>37</v>
      </c>
      <c r="C51" s="66" t="s">
        <v>38</v>
      </c>
      <c r="D51" s="66" t="s">
        <v>39</v>
      </c>
      <c r="E51" s="66" t="s">
        <v>40</v>
      </c>
      <c r="F51" s="67"/>
    </row>
    <row r="52" spans="1:6" ht="57" customHeight="1">
      <c r="A52" s="67"/>
      <c r="B52" s="65"/>
      <c r="C52" s="65"/>
      <c r="D52" s="65"/>
      <c r="E52" s="65"/>
      <c r="F52" s="67"/>
    </row>
    <row r="53" spans="1:6" ht="14.25" customHeight="1">
      <c r="A53" s="67"/>
      <c r="B53" s="66" t="s">
        <v>42</v>
      </c>
      <c r="C53" s="66" t="s">
        <v>43</v>
      </c>
      <c r="D53" s="66" t="s">
        <v>44</v>
      </c>
      <c r="E53" s="66" t="s">
        <v>45</v>
      </c>
      <c r="F53" s="67"/>
    </row>
    <row r="54" spans="1:6" ht="57" customHeight="1">
      <c r="A54" s="67"/>
      <c r="B54" s="65"/>
      <c r="C54" s="65"/>
      <c r="D54" s="65"/>
      <c r="E54" s="65"/>
      <c r="F54" s="67"/>
    </row>
    <row r="55" spans="1:6" ht="14.25" customHeight="1">
      <c r="A55" s="67"/>
      <c r="B55" s="66" t="s">
        <v>47</v>
      </c>
      <c r="C55" s="66" t="s">
        <v>48</v>
      </c>
      <c r="D55" s="66" t="s">
        <v>49</v>
      </c>
      <c r="E55" s="66" t="s">
        <v>50</v>
      </c>
      <c r="F55" s="67"/>
    </row>
    <row r="56" spans="1:6" s="69" customFormat="1" ht="12">
      <c r="A56" s="68"/>
      <c r="B56" s="68"/>
      <c r="C56" s="68"/>
      <c r="D56" s="68"/>
      <c r="E56" s="68"/>
      <c r="F56" s="68"/>
    </row>
    <row r="57" spans="1:6" s="69" customFormat="1" ht="12">
      <c r="A57" s="68"/>
      <c r="B57" s="68"/>
      <c r="C57" s="68"/>
      <c r="D57" s="68"/>
      <c r="E57" s="68"/>
      <c r="F57" s="68"/>
    </row>
    <row r="58" spans="1:6" ht="57" customHeight="1">
      <c r="A58" s="67"/>
      <c r="B58" s="65"/>
      <c r="C58" s="65"/>
      <c r="D58" s="65"/>
      <c r="E58" s="65"/>
      <c r="F58" s="67"/>
    </row>
    <row r="59" spans="1:6" ht="14.25" customHeight="1">
      <c r="A59" s="67"/>
      <c r="B59" s="66" t="s">
        <v>37</v>
      </c>
      <c r="C59" s="66" t="s">
        <v>38</v>
      </c>
      <c r="D59" s="66" t="s">
        <v>39</v>
      </c>
      <c r="E59" s="66" t="s">
        <v>40</v>
      </c>
      <c r="F59" s="67"/>
    </row>
    <row r="60" spans="1:6" ht="57" customHeight="1">
      <c r="A60" s="67"/>
      <c r="B60" s="65"/>
      <c r="C60" s="65"/>
      <c r="D60" s="65"/>
      <c r="E60" s="65"/>
      <c r="F60" s="67"/>
    </row>
    <row r="61" spans="1:6" ht="14.25" customHeight="1">
      <c r="A61" s="67"/>
      <c r="B61" s="66" t="s">
        <v>42</v>
      </c>
      <c r="C61" s="66" t="s">
        <v>43</v>
      </c>
      <c r="D61" s="66" t="s">
        <v>44</v>
      </c>
      <c r="E61" s="66" t="s">
        <v>45</v>
      </c>
      <c r="F61" s="67"/>
    </row>
    <row r="62" spans="1:6" ht="57" customHeight="1">
      <c r="A62" s="67"/>
      <c r="B62" s="65"/>
      <c r="C62" s="65"/>
      <c r="D62" s="65"/>
      <c r="E62" s="65"/>
      <c r="F62" s="67"/>
    </row>
    <row r="63" spans="1:6" ht="14.25" customHeight="1">
      <c r="A63" s="67"/>
      <c r="B63" s="66" t="s">
        <v>47</v>
      </c>
      <c r="C63" s="66" t="s">
        <v>48</v>
      </c>
      <c r="D63" s="66" t="s">
        <v>49</v>
      </c>
      <c r="E63" s="66" t="s">
        <v>50</v>
      </c>
      <c r="F63" s="67"/>
    </row>
    <row r="64" spans="1:6" s="69" customFormat="1" ht="12">
      <c r="A64" s="68"/>
      <c r="B64" s="68"/>
      <c r="C64" s="68"/>
      <c r="D64" s="68"/>
      <c r="E64" s="68"/>
      <c r="F64" s="68"/>
    </row>
    <row r="65" spans="1:6" s="69" customFormat="1" ht="12">
      <c r="A65" s="68"/>
      <c r="B65" s="68"/>
      <c r="C65" s="68"/>
      <c r="D65" s="68"/>
      <c r="E65" s="68"/>
      <c r="F65" s="68"/>
    </row>
    <row r="66" spans="1:6" ht="57" customHeight="1">
      <c r="A66" s="67"/>
      <c r="B66" s="65"/>
      <c r="C66" s="65"/>
      <c r="D66" s="65"/>
      <c r="E66" s="65"/>
      <c r="F66" s="67"/>
    </row>
    <row r="67" spans="1:6" ht="14.25" customHeight="1">
      <c r="A67" s="67"/>
      <c r="B67" s="66" t="s">
        <v>37</v>
      </c>
      <c r="C67" s="66" t="s">
        <v>38</v>
      </c>
      <c r="D67" s="66" t="s">
        <v>39</v>
      </c>
      <c r="E67" s="66" t="s">
        <v>40</v>
      </c>
      <c r="F67" s="67"/>
    </row>
    <row r="68" spans="1:6" ht="57" customHeight="1">
      <c r="A68" s="67"/>
      <c r="B68" s="65"/>
      <c r="C68" s="65"/>
      <c r="D68" s="65"/>
      <c r="E68" s="65"/>
      <c r="F68" s="67"/>
    </row>
    <row r="69" spans="1:6" ht="14.25" customHeight="1">
      <c r="A69" s="67"/>
      <c r="B69" s="66" t="s">
        <v>42</v>
      </c>
      <c r="C69" s="66" t="s">
        <v>43</v>
      </c>
      <c r="D69" s="66" t="s">
        <v>44</v>
      </c>
      <c r="E69" s="66" t="s">
        <v>45</v>
      </c>
      <c r="F69" s="67"/>
    </row>
    <row r="70" spans="1:6" ht="57" customHeight="1">
      <c r="A70" s="67"/>
      <c r="B70" s="65"/>
      <c r="C70" s="65"/>
      <c r="D70" s="65"/>
      <c r="E70" s="65"/>
      <c r="F70" s="67"/>
    </row>
    <row r="71" spans="1:6" ht="14.25" customHeight="1">
      <c r="A71" s="67"/>
      <c r="B71" s="66" t="s">
        <v>47</v>
      </c>
      <c r="C71" s="66" t="s">
        <v>48</v>
      </c>
      <c r="D71" s="66" t="s">
        <v>49</v>
      </c>
      <c r="E71" s="66" t="s">
        <v>50</v>
      </c>
      <c r="F71" s="67"/>
    </row>
    <row r="72" spans="1:6" s="69" customFormat="1" ht="12">
      <c r="A72" s="68"/>
      <c r="B72" s="68"/>
      <c r="C72" s="68"/>
      <c r="D72" s="68"/>
      <c r="E72" s="68"/>
      <c r="F72" s="68"/>
    </row>
    <row r="73" spans="1:6" s="69" customFormat="1" ht="12">
      <c r="A73" s="68"/>
      <c r="B73" s="68"/>
      <c r="C73" s="68"/>
      <c r="D73" s="68"/>
      <c r="E73" s="68"/>
      <c r="F73" s="68"/>
    </row>
    <row r="74" spans="1:6" ht="57" customHeight="1">
      <c r="A74" s="67"/>
      <c r="B74" s="65"/>
      <c r="C74" s="65"/>
      <c r="D74" s="65"/>
      <c r="E74" s="65"/>
      <c r="F74" s="67"/>
    </row>
    <row r="75" spans="1:6" ht="14.25" customHeight="1">
      <c r="A75" s="67"/>
      <c r="B75" s="66" t="s">
        <v>37</v>
      </c>
      <c r="C75" s="66" t="s">
        <v>38</v>
      </c>
      <c r="D75" s="66" t="s">
        <v>39</v>
      </c>
      <c r="E75" s="66" t="s">
        <v>40</v>
      </c>
      <c r="F75" s="67"/>
    </row>
    <row r="76" spans="1:6" ht="57" customHeight="1">
      <c r="A76" s="67"/>
      <c r="B76" s="65"/>
      <c r="C76" s="65"/>
      <c r="D76" s="65"/>
      <c r="E76" s="65"/>
      <c r="F76" s="67"/>
    </row>
    <row r="77" spans="1:6" ht="14.25" customHeight="1">
      <c r="A77" s="67"/>
      <c r="B77" s="66" t="s">
        <v>42</v>
      </c>
      <c r="C77" s="66" t="s">
        <v>43</v>
      </c>
      <c r="D77" s="66" t="s">
        <v>44</v>
      </c>
      <c r="E77" s="66" t="s">
        <v>45</v>
      </c>
      <c r="F77" s="67"/>
    </row>
    <row r="78" spans="1:6" ht="57" customHeight="1">
      <c r="A78" s="67"/>
      <c r="B78" s="65"/>
      <c r="C78" s="65"/>
      <c r="D78" s="65"/>
      <c r="E78" s="65"/>
      <c r="F78" s="67"/>
    </row>
    <row r="79" spans="1:6" ht="14.25" customHeight="1">
      <c r="A79" s="67"/>
      <c r="B79" s="66" t="s">
        <v>47</v>
      </c>
      <c r="C79" s="66" t="s">
        <v>48</v>
      </c>
      <c r="D79" s="66" t="s">
        <v>49</v>
      </c>
      <c r="E79" s="66" t="s">
        <v>50</v>
      </c>
      <c r="F79" s="67"/>
    </row>
    <row r="80" spans="1:6" s="69" customFormat="1" ht="12">
      <c r="A80" s="68"/>
      <c r="B80" s="68"/>
      <c r="C80" s="68"/>
      <c r="D80" s="68"/>
      <c r="E80" s="68"/>
      <c r="F80" s="68"/>
    </row>
  </sheetData>
  <phoneticPr fontId="5"/>
  <printOptions horizontalCentered="1" verticalCentered="1"/>
  <pageMargins left="0.19685039370078741" right="0.19685039370078741" top="0.15748031496062992" bottom="0.15748031496062992" header="0.11811023622047245" footer="0.11811023622047245"/>
  <pageSetup paperSize="272" orientation="landscape" horizontalDpi="1200" verticalDpi="1200" r:id="rId1"/>
  <rowBreaks count="9" manualBreakCount="9">
    <brk id="8" max="5" man="1"/>
    <brk id="16" max="5" man="1"/>
    <brk id="24" max="5" man="1"/>
    <brk id="32" max="5" man="1"/>
    <brk id="40" max="5" man="1"/>
    <brk id="48" max="5" man="1"/>
    <brk id="56" max="5" man="1"/>
    <brk id="64" max="5" man="1"/>
    <brk id="7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Normal="100" zoomScaleSheetLayoutView="100" workbookViewId="0">
      <selection activeCell="B2" sqref="B2:B3"/>
    </sheetView>
  </sheetViews>
  <sheetFormatPr defaultColWidth="8.86328125" defaultRowHeight="12.75"/>
  <cols>
    <col min="1" max="1" width="2.796875" style="55" customWidth="1"/>
    <col min="2" max="6" width="10.53125" style="55" customWidth="1"/>
    <col min="7" max="7" width="2.265625" style="55" customWidth="1"/>
    <col min="8" max="8" width="8.86328125" style="59"/>
    <col min="9" max="16384" width="8.86328125" style="55"/>
  </cols>
  <sheetData>
    <row r="1" spans="1:8" s="69" customFormat="1" ht="12">
      <c r="A1" s="68"/>
      <c r="B1" s="70"/>
      <c r="C1" s="70"/>
      <c r="D1" s="70"/>
      <c r="E1" s="70"/>
      <c r="F1" s="70"/>
      <c r="G1" s="70"/>
      <c r="H1" s="71"/>
    </row>
    <row r="2" spans="1:8" ht="47.25" customHeight="1">
      <c r="A2" s="61"/>
      <c r="B2" s="62"/>
      <c r="C2" s="62"/>
      <c r="D2" s="62"/>
      <c r="E2" s="62"/>
      <c r="F2" s="62"/>
      <c r="G2" s="64"/>
    </row>
    <row r="3" spans="1:8" ht="12" customHeight="1">
      <c r="A3" s="61"/>
      <c r="B3" s="63" t="s">
        <v>37</v>
      </c>
      <c r="C3" s="63" t="s">
        <v>38</v>
      </c>
      <c r="D3" s="63" t="s">
        <v>39</v>
      </c>
      <c r="E3" s="63" t="s">
        <v>40</v>
      </c>
      <c r="F3" s="63" t="s">
        <v>41</v>
      </c>
      <c r="G3" s="60"/>
    </row>
    <row r="4" spans="1:8" ht="47.25" customHeight="1">
      <c r="A4" s="61"/>
      <c r="B4" s="62"/>
      <c r="C4" s="62"/>
      <c r="D4" s="62"/>
      <c r="E4" s="62"/>
      <c r="F4" s="62"/>
      <c r="G4" s="60"/>
    </row>
    <row r="5" spans="1:8" ht="12" customHeight="1">
      <c r="A5" s="61"/>
      <c r="B5" s="63" t="s">
        <v>42</v>
      </c>
      <c r="C5" s="63" t="s">
        <v>43</v>
      </c>
      <c r="D5" s="63" t="s">
        <v>44</v>
      </c>
      <c r="E5" s="63" t="s">
        <v>45</v>
      </c>
      <c r="F5" s="63" t="s">
        <v>46</v>
      </c>
      <c r="G5" s="60"/>
    </row>
    <row r="6" spans="1:8" ht="47.25" customHeight="1">
      <c r="A6" s="61"/>
      <c r="B6" s="62"/>
      <c r="C6" s="62"/>
      <c r="D6" s="62"/>
      <c r="E6" s="62"/>
      <c r="F6" s="62"/>
      <c r="G6" s="60"/>
    </row>
    <row r="7" spans="1:8" ht="12" customHeight="1">
      <c r="A7" s="61"/>
      <c r="B7" s="63" t="s">
        <v>47</v>
      </c>
      <c r="C7" s="63" t="s">
        <v>48</v>
      </c>
      <c r="D7" s="63" t="s">
        <v>49</v>
      </c>
      <c r="E7" s="63" t="s">
        <v>50</v>
      </c>
      <c r="F7" s="63" t="s">
        <v>51</v>
      </c>
      <c r="G7" s="60"/>
    </row>
    <row r="8" spans="1:8" s="69" customFormat="1" ht="12">
      <c r="A8" s="68"/>
      <c r="B8" s="70"/>
      <c r="C8" s="70"/>
      <c r="D8" s="70"/>
      <c r="E8" s="70"/>
      <c r="F8" s="70"/>
      <c r="G8" s="68"/>
      <c r="H8" s="71"/>
    </row>
    <row r="9" spans="1:8" s="69" customFormat="1" ht="12">
      <c r="A9" s="68"/>
      <c r="B9" s="70"/>
      <c r="C9" s="70"/>
      <c r="D9" s="70"/>
      <c r="E9" s="70"/>
      <c r="F9" s="70"/>
      <c r="G9" s="70"/>
      <c r="H9" s="71"/>
    </row>
    <row r="10" spans="1:8" ht="47.25" customHeight="1">
      <c r="A10" s="61"/>
      <c r="B10" s="62"/>
      <c r="C10" s="62"/>
      <c r="D10" s="62"/>
      <c r="E10" s="62"/>
      <c r="F10" s="62"/>
      <c r="G10" s="64"/>
    </row>
    <row r="11" spans="1:8" ht="12" customHeight="1">
      <c r="A11" s="61"/>
      <c r="B11" s="63" t="s">
        <v>37</v>
      </c>
      <c r="C11" s="63" t="s">
        <v>38</v>
      </c>
      <c r="D11" s="63" t="s">
        <v>39</v>
      </c>
      <c r="E11" s="63" t="s">
        <v>40</v>
      </c>
      <c r="F11" s="63" t="s">
        <v>41</v>
      </c>
      <c r="G11" s="60"/>
    </row>
    <row r="12" spans="1:8" ht="47.25" customHeight="1">
      <c r="A12" s="61"/>
      <c r="B12" s="62"/>
      <c r="C12" s="62"/>
      <c r="D12" s="62"/>
      <c r="E12" s="62"/>
      <c r="F12" s="62"/>
      <c r="G12" s="60"/>
    </row>
    <row r="13" spans="1:8" ht="12" customHeight="1">
      <c r="A13" s="61"/>
      <c r="B13" s="63" t="s">
        <v>42</v>
      </c>
      <c r="C13" s="63" t="s">
        <v>43</v>
      </c>
      <c r="D13" s="63" t="s">
        <v>44</v>
      </c>
      <c r="E13" s="63" t="s">
        <v>45</v>
      </c>
      <c r="F13" s="63" t="s">
        <v>46</v>
      </c>
      <c r="G13" s="60"/>
    </row>
    <row r="14" spans="1:8" ht="47.25" customHeight="1">
      <c r="A14" s="61"/>
      <c r="B14" s="62"/>
      <c r="C14" s="62"/>
      <c r="D14" s="62"/>
      <c r="E14" s="62"/>
      <c r="F14" s="62"/>
      <c r="G14" s="60"/>
    </row>
    <row r="15" spans="1:8" ht="12" customHeight="1">
      <c r="A15" s="61"/>
      <c r="B15" s="63" t="s">
        <v>47</v>
      </c>
      <c r="C15" s="63" t="s">
        <v>48</v>
      </c>
      <c r="D15" s="63" t="s">
        <v>49</v>
      </c>
      <c r="E15" s="63" t="s">
        <v>50</v>
      </c>
      <c r="F15" s="63" t="s">
        <v>51</v>
      </c>
      <c r="G15" s="60"/>
    </row>
    <row r="16" spans="1:8" s="69" customFormat="1" ht="12">
      <c r="A16" s="68"/>
      <c r="B16" s="70"/>
      <c r="C16" s="70"/>
      <c r="D16" s="70"/>
      <c r="E16" s="70"/>
      <c r="F16" s="70"/>
      <c r="G16" s="68"/>
      <c r="H16" s="71"/>
    </row>
    <row r="17" spans="1:8" s="69" customFormat="1" ht="12">
      <c r="A17" s="68"/>
      <c r="B17" s="70"/>
      <c r="C17" s="70"/>
      <c r="D17" s="70"/>
      <c r="E17" s="70"/>
      <c r="F17" s="70"/>
      <c r="G17" s="70"/>
      <c r="H17" s="71"/>
    </row>
    <row r="18" spans="1:8" ht="47.25" customHeight="1">
      <c r="A18" s="61"/>
      <c r="B18" s="62"/>
      <c r="C18" s="62"/>
      <c r="D18" s="62"/>
      <c r="E18" s="62"/>
      <c r="F18" s="62"/>
      <c r="G18" s="64"/>
    </row>
    <row r="19" spans="1:8" ht="12" customHeight="1">
      <c r="A19" s="61"/>
      <c r="B19" s="63" t="s">
        <v>37</v>
      </c>
      <c r="C19" s="63" t="s">
        <v>38</v>
      </c>
      <c r="D19" s="63" t="s">
        <v>39</v>
      </c>
      <c r="E19" s="63" t="s">
        <v>40</v>
      </c>
      <c r="F19" s="63" t="s">
        <v>41</v>
      </c>
      <c r="G19" s="60"/>
    </row>
    <row r="20" spans="1:8" ht="47.25" customHeight="1">
      <c r="A20" s="61"/>
      <c r="B20" s="62"/>
      <c r="C20" s="62"/>
      <c r="D20" s="62"/>
      <c r="E20" s="62"/>
      <c r="F20" s="62"/>
      <c r="G20" s="60"/>
    </row>
    <row r="21" spans="1:8" ht="12" customHeight="1">
      <c r="A21" s="61"/>
      <c r="B21" s="63" t="s">
        <v>42</v>
      </c>
      <c r="C21" s="63" t="s">
        <v>43</v>
      </c>
      <c r="D21" s="63" t="s">
        <v>44</v>
      </c>
      <c r="E21" s="63" t="s">
        <v>45</v>
      </c>
      <c r="F21" s="63" t="s">
        <v>46</v>
      </c>
      <c r="G21" s="60"/>
    </row>
    <row r="22" spans="1:8" ht="47.25" customHeight="1">
      <c r="A22" s="61"/>
      <c r="B22" s="62"/>
      <c r="C22" s="62"/>
      <c r="D22" s="62"/>
      <c r="E22" s="62"/>
      <c r="F22" s="62"/>
      <c r="G22" s="60"/>
    </row>
    <row r="23" spans="1:8" ht="12" customHeight="1">
      <c r="A23" s="61"/>
      <c r="B23" s="63" t="s">
        <v>47</v>
      </c>
      <c r="C23" s="63" t="s">
        <v>48</v>
      </c>
      <c r="D23" s="63" t="s">
        <v>49</v>
      </c>
      <c r="E23" s="63" t="s">
        <v>50</v>
      </c>
      <c r="F23" s="63" t="s">
        <v>51</v>
      </c>
      <c r="G23" s="60"/>
    </row>
    <row r="24" spans="1:8" s="69" customFormat="1" ht="12">
      <c r="A24" s="68"/>
      <c r="B24" s="70"/>
      <c r="C24" s="70"/>
      <c r="D24" s="70"/>
      <c r="E24" s="70"/>
      <c r="F24" s="70"/>
      <c r="G24" s="68"/>
      <c r="H24" s="71"/>
    </row>
    <row r="25" spans="1:8" s="69" customFormat="1" ht="12">
      <c r="A25" s="68"/>
      <c r="B25" s="70"/>
      <c r="C25" s="70"/>
      <c r="D25" s="70"/>
      <c r="E25" s="70"/>
      <c r="F25" s="70"/>
      <c r="G25" s="70"/>
      <c r="H25" s="71"/>
    </row>
    <row r="26" spans="1:8" ht="47.25" customHeight="1">
      <c r="A26" s="61"/>
      <c r="B26" s="62"/>
      <c r="C26" s="62"/>
      <c r="D26" s="62"/>
      <c r="E26" s="62"/>
      <c r="F26" s="62"/>
      <c r="G26" s="64"/>
    </row>
    <row r="27" spans="1:8" ht="12" customHeight="1">
      <c r="A27" s="61"/>
      <c r="B27" s="63" t="s">
        <v>37</v>
      </c>
      <c r="C27" s="63" t="s">
        <v>38</v>
      </c>
      <c r="D27" s="63" t="s">
        <v>39</v>
      </c>
      <c r="E27" s="63" t="s">
        <v>40</v>
      </c>
      <c r="F27" s="63" t="s">
        <v>41</v>
      </c>
      <c r="G27" s="60"/>
    </row>
    <row r="28" spans="1:8" ht="47.25" customHeight="1">
      <c r="A28" s="61"/>
      <c r="B28" s="62"/>
      <c r="C28" s="62"/>
      <c r="D28" s="62"/>
      <c r="E28" s="62"/>
      <c r="F28" s="62"/>
      <c r="G28" s="60"/>
    </row>
    <row r="29" spans="1:8" ht="12" customHeight="1">
      <c r="A29" s="61"/>
      <c r="B29" s="63" t="s">
        <v>42</v>
      </c>
      <c r="C29" s="63" t="s">
        <v>43</v>
      </c>
      <c r="D29" s="63" t="s">
        <v>44</v>
      </c>
      <c r="E29" s="63" t="s">
        <v>45</v>
      </c>
      <c r="F29" s="63" t="s">
        <v>46</v>
      </c>
      <c r="G29" s="60"/>
    </row>
    <row r="30" spans="1:8" ht="47.25" customHeight="1">
      <c r="A30" s="61"/>
      <c r="B30" s="62"/>
      <c r="C30" s="62"/>
      <c r="D30" s="62"/>
      <c r="E30" s="62"/>
      <c r="F30" s="62"/>
      <c r="G30" s="60"/>
    </row>
    <row r="31" spans="1:8" ht="12" customHeight="1">
      <c r="A31" s="61"/>
      <c r="B31" s="63" t="s">
        <v>47</v>
      </c>
      <c r="C31" s="63" t="s">
        <v>48</v>
      </c>
      <c r="D31" s="63" t="s">
        <v>49</v>
      </c>
      <c r="E31" s="63" t="s">
        <v>50</v>
      </c>
      <c r="F31" s="63" t="s">
        <v>51</v>
      </c>
      <c r="G31" s="60"/>
    </row>
    <row r="32" spans="1:8" s="69" customFormat="1" ht="12">
      <c r="A32" s="68"/>
      <c r="B32" s="70"/>
      <c r="C32" s="70"/>
      <c r="D32" s="70"/>
      <c r="E32" s="70"/>
      <c r="F32" s="70"/>
      <c r="G32" s="68"/>
      <c r="H32" s="71"/>
    </row>
    <row r="33" spans="1:8" s="69" customFormat="1" ht="12">
      <c r="A33" s="68"/>
      <c r="B33" s="70"/>
      <c r="C33" s="70"/>
      <c r="D33" s="70"/>
      <c r="E33" s="70"/>
      <c r="F33" s="70"/>
      <c r="G33" s="70"/>
      <c r="H33" s="71"/>
    </row>
    <row r="34" spans="1:8" ht="47.25" customHeight="1">
      <c r="A34" s="61"/>
      <c r="B34" s="62"/>
      <c r="C34" s="62"/>
      <c r="D34" s="62"/>
      <c r="E34" s="62"/>
      <c r="F34" s="62"/>
      <c r="G34" s="64"/>
    </row>
    <row r="35" spans="1:8" ht="12" customHeight="1">
      <c r="A35" s="61"/>
      <c r="B35" s="63" t="s">
        <v>37</v>
      </c>
      <c r="C35" s="63" t="s">
        <v>38</v>
      </c>
      <c r="D35" s="63" t="s">
        <v>39</v>
      </c>
      <c r="E35" s="63" t="s">
        <v>40</v>
      </c>
      <c r="F35" s="63" t="s">
        <v>41</v>
      </c>
      <c r="G35" s="60"/>
    </row>
    <row r="36" spans="1:8" ht="47.25" customHeight="1">
      <c r="A36" s="61"/>
      <c r="B36" s="62"/>
      <c r="C36" s="62"/>
      <c r="D36" s="62"/>
      <c r="E36" s="62"/>
      <c r="F36" s="62"/>
      <c r="G36" s="60"/>
    </row>
    <row r="37" spans="1:8" ht="12" customHeight="1">
      <c r="A37" s="61"/>
      <c r="B37" s="63" t="s">
        <v>42</v>
      </c>
      <c r="C37" s="63" t="s">
        <v>43</v>
      </c>
      <c r="D37" s="63" t="s">
        <v>44</v>
      </c>
      <c r="E37" s="63" t="s">
        <v>45</v>
      </c>
      <c r="F37" s="63" t="s">
        <v>46</v>
      </c>
      <c r="G37" s="60"/>
    </row>
    <row r="38" spans="1:8" ht="47.25" customHeight="1">
      <c r="A38" s="61"/>
      <c r="B38" s="62"/>
      <c r="C38" s="62"/>
      <c r="D38" s="62"/>
      <c r="E38" s="62"/>
      <c r="F38" s="62"/>
      <c r="G38" s="60"/>
    </row>
    <row r="39" spans="1:8" ht="12" customHeight="1">
      <c r="A39" s="61"/>
      <c r="B39" s="63" t="s">
        <v>47</v>
      </c>
      <c r="C39" s="63" t="s">
        <v>48</v>
      </c>
      <c r="D39" s="63" t="s">
        <v>49</v>
      </c>
      <c r="E39" s="63" t="s">
        <v>50</v>
      </c>
      <c r="F39" s="63" t="s">
        <v>51</v>
      </c>
      <c r="G39" s="60"/>
    </row>
    <row r="40" spans="1:8" s="69" customFormat="1" ht="12">
      <c r="A40" s="68"/>
      <c r="B40" s="70"/>
      <c r="C40" s="70"/>
      <c r="D40" s="70"/>
      <c r="E40" s="70"/>
      <c r="F40" s="70"/>
      <c r="G40" s="68"/>
      <c r="H40" s="71"/>
    </row>
    <row r="41" spans="1:8" s="69" customFormat="1" ht="12">
      <c r="A41" s="68"/>
      <c r="B41" s="70"/>
      <c r="C41" s="70"/>
      <c r="D41" s="70"/>
      <c r="E41" s="70"/>
      <c r="F41" s="70"/>
      <c r="G41" s="70"/>
      <c r="H41" s="71"/>
    </row>
    <row r="42" spans="1:8" ht="47.25" customHeight="1">
      <c r="A42" s="61"/>
      <c r="B42" s="62"/>
      <c r="C42" s="62"/>
      <c r="D42" s="62"/>
      <c r="E42" s="62"/>
      <c r="F42" s="62"/>
      <c r="G42" s="64"/>
    </row>
    <row r="43" spans="1:8" ht="12" customHeight="1">
      <c r="A43" s="61"/>
      <c r="B43" s="63" t="s">
        <v>37</v>
      </c>
      <c r="C43" s="63" t="s">
        <v>38</v>
      </c>
      <c r="D43" s="63" t="s">
        <v>39</v>
      </c>
      <c r="E43" s="63" t="s">
        <v>40</v>
      </c>
      <c r="F43" s="63" t="s">
        <v>41</v>
      </c>
      <c r="G43" s="60"/>
    </row>
    <row r="44" spans="1:8" ht="47.25" customHeight="1">
      <c r="A44" s="61"/>
      <c r="B44" s="62"/>
      <c r="C44" s="62"/>
      <c r="D44" s="62"/>
      <c r="E44" s="62"/>
      <c r="F44" s="62"/>
      <c r="G44" s="60"/>
    </row>
    <row r="45" spans="1:8" ht="12" customHeight="1">
      <c r="A45" s="61"/>
      <c r="B45" s="63" t="s">
        <v>42</v>
      </c>
      <c r="C45" s="63" t="s">
        <v>43</v>
      </c>
      <c r="D45" s="63" t="s">
        <v>44</v>
      </c>
      <c r="E45" s="63" t="s">
        <v>45</v>
      </c>
      <c r="F45" s="63" t="s">
        <v>46</v>
      </c>
      <c r="G45" s="60"/>
    </row>
    <row r="46" spans="1:8" ht="47.25" customHeight="1">
      <c r="A46" s="61"/>
      <c r="B46" s="62"/>
      <c r="C46" s="62"/>
      <c r="D46" s="62"/>
      <c r="E46" s="62"/>
      <c r="F46" s="62"/>
      <c r="G46" s="60"/>
    </row>
    <row r="47" spans="1:8" ht="12" customHeight="1">
      <c r="A47" s="61"/>
      <c r="B47" s="63" t="s">
        <v>47</v>
      </c>
      <c r="C47" s="63" t="s">
        <v>48</v>
      </c>
      <c r="D47" s="63" t="s">
        <v>49</v>
      </c>
      <c r="E47" s="63" t="s">
        <v>50</v>
      </c>
      <c r="F47" s="63" t="s">
        <v>51</v>
      </c>
      <c r="G47" s="60"/>
    </row>
    <row r="48" spans="1:8" s="69" customFormat="1" ht="12">
      <c r="A48" s="68"/>
      <c r="B48" s="70"/>
      <c r="C48" s="70"/>
      <c r="D48" s="70"/>
      <c r="E48" s="70"/>
      <c r="F48" s="70"/>
      <c r="G48" s="68"/>
      <c r="H48" s="71"/>
    </row>
    <row r="49" spans="1:8" s="69" customFormat="1" ht="12">
      <c r="A49" s="68"/>
      <c r="B49" s="70"/>
      <c r="C49" s="70"/>
      <c r="D49" s="70"/>
      <c r="E49" s="70"/>
      <c r="F49" s="70"/>
      <c r="G49" s="70"/>
      <c r="H49" s="71"/>
    </row>
    <row r="50" spans="1:8" ht="47.25" customHeight="1">
      <c r="A50" s="61"/>
      <c r="B50" s="62"/>
      <c r="C50" s="62"/>
      <c r="D50" s="62"/>
      <c r="E50" s="62"/>
      <c r="F50" s="62"/>
      <c r="G50" s="64"/>
    </row>
    <row r="51" spans="1:8" ht="12" customHeight="1">
      <c r="A51" s="61"/>
      <c r="B51" s="63" t="s">
        <v>37</v>
      </c>
      <c r="C51" s="63" t="s">
        <v>38</v>
      </c>
      <c r="D51" s="63" t="s">
        <v>39</v>
      </c>
      <c r="E51" s="63" t="s">
        <v>40</v>
      </c>
      <c r="F51" s="63" t="s">
        <v>41</v>
      </c>
      <c r="G51" s="60"/>
    </row>
    <row r="52" spans="1:8" ht="47.25" customHeight="1">
      <c r="A52" s="61"/>
      <c r="B52" s="62"/>
      <c r="C52" s="62"/>
      <c r="D52" s="62"/>
      <c r="E52" s="62"/>
      <c r="F52" s="62"/>
      <c r="G52" s="60"/>
    </row>
    <row r="53" spans="1:8" ht="12" customHeight="1">
      <c r="A53" s="61"/>
      <c r="B53" s="63" t="s">
        <v>42</v>
      </c>
      <c r="C53" s="63" t="s">
        <v>43</v>
      </c>
      <c r="D53" s="63" t="s">
        <v>44</v>
      </c>
      <c r="E53" s="63" t="s">
        <v>45</v>
      </c>
      <c r="F53" s="63" t="s">
        <v>46</v>
      </c>
      <c r="G53" s="60"/>
    </row>
    <row r="54" spans="1:8" ht="47.25" customHeight="1">
      <c r="A54" s="61"/>
      <c r="B54" s="62"/>
      <c r="C54" s="62"/>
      <c r="D54" s="62"/>
      <c r="E54" s="62"/>
      <c r="F54" s="62"/>
      <c r="G54" s="60"/>
    </row>
    <row r="55" spans="1:8" ht="12" customHeight="1">
      <c r="A55" s="61"/>
      <c r="B55" s="63" t="s">
        <v>47</v>
      </c>
      <c r="C55" s="63" t="s">
        <v>48</v>
      </c>
      <c r="D55" s="63" t="s">
        <v>49</v>
      </c>
      <c r="E55" s="63" t="s">
        <v>50</v>
      </c>
      <c r="F55" s="63" t="s">
        <v>51</v>
      </c>
      <c r="G55" s="60"/>
    </row>
    <row r="56" spans="1:8" s="69" customFormat="1" ht="12">
      <c r="A56" s="68"/>
      <c r="B56" s="70"/>
      <c r="C56" s="70"/>
      <c r="D56" s="70"/>
      <c r="E56" s="70"/>
      <c r="F56" s="70"/>
      <c r="G56" s="68"/>
      <c r="H56" s="71"/>
    </row>
    <row r="57" spans="1:8" s="69" customFormat="1" ht="12">
      <c r="A57" s="68"/>
      <c r="B57" s="70"/>
      <c r="C57" s="70"/>
      <c r="D57" s="70"/>
      <c r="E57" s="70"/>
      <c r="F57" s="70"/>
      <c r="G57" s="70"/>
      <c r="H57" s="71"/>
    </row>
    <row r="58" spans="1:8" ht="47.25" customHeight="1">
      <c r="A58" s="61"/>
      <c r="B58" s="62"/>
      <c r="C58" s="62"/>
      <c r="D58" s="62"/>
      <c r="E58" s="62"/>
      <c r="F58" s="62"/>
      <c r="G58" s="64"/>
    </row>
    <row r="59" spans="1:8" ht="12" customHeight="1">
      <c r="A59" s="61"/>
      <c r="B59" s="63" t="s">
        <v>37</v>
      </c>
      <c r="C59" s="63" t="s">
        <v>38</v>
      </c>
      <c r="D59" s="63" t="s">
        <v>39</v>
      </c>
      <c r="E59" s="63" t="s">
        <v>40</v>
      </c>
      <c r="F59" s="63" t="s">
        <v>41</v>
      </c>
      <c r="G59" s="60"/>
    </row>
    <row r="60" spans="1:8" ht="47.25" customHeight="1">
      <c r="A60" s="61"/>
      <c r="B60" s="62"/>
      <c r="C60" s="62"/>
      <c r="D60" s="62"/>
      <c r="E60" s="62"/>
      <c r="F60" s="62"/>
      <c r="G60" s="60"/>
    </row>
    <row r="61" spans="1:8" ht="12" customHeight="1">
      <c r="A61" s="61"/>
      <c r="B61" s="63" t="s">
        <v>42</v>
      </c>
      <c r="C61" s="63" t="s">
        <v>43</v>
      </c>
      <c r="D61" s="63" t="s">
        <v>44</v>
      </c>
      <c r="E61" s="63" t="s">
        <v>45</v>
      </c>
      <c r="F61" s="63" t="s">
        <v>46</v>
      </c>
      <c r="G61" s="60"/>
    </row>
    <row r="62" spans="1:8" ht="47.25" customHeight="1">
      <c r="A62" s="61"/>
      <c r="B62" s="62"/>
      <c r="C62" s="62"/>
      <c r="D62" s="62"/>
      <c r="E62" s="62"/>
      <c r="F62" s="62"/>
      <c r="G62" s="60"/>
    </row>
    <row r="63" spans="1:8" ht="12" customHeight="1">
      <c r="A63" s="61"/>
      <c r="B63" s="63" t="s">
        <v>47</v>
      </c>
      <c r="C63" s="63" t="s">
        <v>48</v>
      </c>
      <c r="D63" s="63" t="s">
        <v>49</v>
      </c>
      <c r="E63" s="63" t="s">
        <v>50</v>
      </c>
      <c r="F63" s="63" t="s">
        <v>51</v>
      </c>
      <c r="G63" s="60"/>
    </row>
    <row r="64" spans="1:8" s="69" customFormat="1" ht="12">
      <c r="A64" s="68"/>
      <c r="B64" s="70"/>
      <c r="C64" s="70"/>
      <c r="D64" s="70"/>
      <c r="E64" s="70"/>
      <c r="F64" s="70"/>
      <c r="G64" s="68"/>
      <c r="H64" s="71"/>
    </row>
    <row r="65" spans="1:8" s="69" customFormat="1" ht="12">
      <c r="A65" s="68"/>
      <c r="B65" s="70"/>
      <c r="C65" s="70"/>
      <c r="D65" s="70"/>
      <c r="E65" s="70"/>
      <c r="F65" s="70"/>
      <c r="G65" s="70"/>
      <c r="H65" s="71"/>
    </row>
    <row r="66" spans="1:8" ht="47.25" customHeight="1">
      <c r="A66" s="61"/>
      <c r="B66" s="62"/>
      <c r="C66" s="62"/>
      <c r="D66" s="62"/>
      <c r="E66" s="62"/>
      <c r="F66" s="62"/>
      <c r="G66" s="64"/>
    </row>
    <row r="67" spans="1:8" ht="12" customHeight="1">
      <c r="A67" s="61"/>
      <c r="B67" s="63" t="s">
        <v>37</v>
      </c>
      <c r="C67" s="63" t="s">
        <v>38</v>
      </c>
      <c r="D67" s="63" t="s">
        <v>39</v>
      </c>
      <c r="E67" s="63" t="s">
        <v>40</v>
      </c>
      <c r="F67" s="63" t="s">
        <v>41</v>
      </c>
      <c r="G67" s="60"/>
    </row>
    <row r="68" spans="1:8" ht="47.25" customHeight="1">
      <c r="A68" s="61"/>
      <c r="B68" s="62"/>
      <c r="C68" s="62"/>
      <c r="D68" s="62"/>
      <c r="E68" s="62"/>
      <c r="F68" s="62"/>
      <c r="G68" s="60"/>
    </row>
    <row r="69" spans="1:8" ht="12" customHeight="1">
      <c r="A69" s="61"/>
      <c r="B69" s="63" t="s">
        <v>42</v>
      </c>
      <c r="C69" s="63" t="s">
        <v>43</v>
      </c>
      <c r="D69" s="63" t="s">
        <v>44</v>
      </c>
      <c r="E69" s="63" t="s">
        <v>45</v>
      </c>
      <c r="F69" s="63" t="s">
        <v>46</v>
      </c>
      <c r="G69" s="60"/>
    </row>
    <row r="70" spans="1:8" ht="47.25" customHeight="1">
      <c r="A70" s="61"/>
      <c r="B70" s="62"/>
      <c r="C70" s="62"/>
      <c r="D70" s="62"/>
      <c r="E70" s="62"/>
      <c r="F70" s="62"/>
      <c r="G70" s="60"/>
    </row>
    <row r="71" spans="1:8" ht="12" customHeight="1">
      <c r="A71" s="61"/>
      <c r="B71" s="63" t="s">
        <v>47</v>
      </c>
      <c r="C71" s="63" t="s">
        <v>48</v>
      </c>
      <c r="D71" s="63" t="s">
        <v>49</v>
      </c>
      <c r="E71" s="63" t="s">
        <v>50</v>
      </c>
      <c r="F71" s="63" t="s">
        <v>51</v>
      </c>
      <c r="G71" s="60"/>
    </row>
    <row r="72" spans="1:8" s="69" customFormat="1" ht="12">
      <c r="A72" s="68"/>
      <c r="B72" s="70"/>
      <c r="C72" s="70"/>
      <c r="D72" s="70"/>
      <c r="E72" s="70"/>
      <c r="F72" s="70"/>
      <c r="G72" s="68"/>
      <c r="H72" s="71"/>
    </row>
    <row r="73" spans="1:8" s="69" customFormat="1" ht="12">
      <c r="A73" s="68"/>
      <c r="B73" s="70"/>
      <c r="C73" s="70"/>
      <c r="D73" s="70"/>
      <c r="E73" s="70"/>
      <c r="F73" s="70"/>
      <c r="G73" s="70"/>
      <c r="H73" s="71"/>
    </row>
    <row r="74" spans="1:8" ht="47.25" customHeight="1">
      <c r="A74" s="61"/>
      <c r="B74" s="62"/>
      <c r="C74" s="62"/>
      <c r="D74" s="62"/>
      <c r="E74" s="62"/>
      <c r="F74" s="62"/>
      <c r="G74" s="64"/>
    </row>
    <row r="75" spans="1:8" ht="12" customHeight="1">
      <c r="A75" s="61"/>
      <c r="B75" s="63" t="s">
        <v>37</v>
      </c>
      <c r="C75" s="63" t="s">
        <v>38</v>
      </c>
      <c r="D75" s="63" t="s">
        <v>39</v>
      </c>
      <c r="E75" s="63" t="s">
        <v>40</v>
      </c>
      <c r="F75" s="63" t="s">
        <v>41</v>
      </c>
      <c r="G75" s="60"/>
    </row>
    <row r="76" spans="1:8" ht="47.25" customHeight="1">
      <c r="A76" s="61"/>
      <c r="B76" s="62"/>
      <c r="C76" s="62"/>
      <c r="D76" s="62"/>
      <c r="E76" s="62"/>
      <c r="F76" s="62"/>
      <c r="G76" s="60"/>
    </row>
    <row r="77" spans="1:8" ht="12" customHeight="1">
      <c r="A77" s="61"/>
      <c r="B77" s="63" t="s">
        <v>42</v>
      </c>
      <c r="C77" s="63" t="s">
        <v>43</v>
      </c>
      <c r="D77" s="63" t="s">
        <v>44</v>
      </c>
      <c r="E77" s="63" t="s">
        <v>45</v>
      </c>
      <c r="F77" s="63" t="s">
        <v>46</v>
      </c>
      <c r="G77" s="60"/>
    </row>
    <row r="78" spans="1:8" ht="47.25" customHeight="1">
      <c r="A78" s="61"/>
      <c r="B78" s="62"/>
      <c r="C78" s="62"/>
      <c r="D78" s="62"/>
      <c r="E78" s="62"/>
      <c r="F78" s="62"/>
      <c r="G78" s="60"/>
    </row>
    <row r="79" spans="1:8" ht="12" customHeight="1">
      <c r="A79" s="61"/>
      <c r="B79" s="63" t="s">
        <v>47</v>
      </c>
      <c r="C79" s="63" t="s">
        <v>48</v>
      </c>
      <c r="D79" s="63" t="s">
        <v>49</v>
      </c>
      <c r="E79" s="63" t="s">
        <v>50</v>
      </c>
      <c r="F79" s="63" t="s">
        <v>51</v>
      </c>
      <c r="G79" s="60"/>
    </row>
    <row r="80" spans="1:8" s="69" customFormat="1" ht="12">
      <c r="A80" s="68"/>
      <c r="B80" s="70"/>
      <c r="C80" s="70"/>
      <c r="D80" s="70"/>
      <c r="E80" s="70"/>
      <c r="F80" s="70"/>
      <c r="G80" s="68"/>
      <c r="H80" s="71"/>
    </row>
  </sheetData>
  <phoneticPr fontId="5"/>
  <printOptions horizontalCentered="1" verticalCentered="1"/>
  <pageMargins left="0.19685039370078741" right="0.19685039370078741" top="0.15748031496062992" bottom="0.15748031496062992" header="0.11811023622047245" footer="0.11811023622047245"/>
  <pageSetup paperSize="272" orientation="landscape" horizontalDpi="1200" verticalDpi="1200" r:id="rId1"/>
  <rowBreaks count="9" manualBreakCount="9">
    <brk id="8" max="6" man="1"/>
    <brk id="16" max="6" man="1"/>
    <brk id="24" max="6" man="1"/>
    <brk id="32" max="6" man="1"/>
    <brk id="40" max="6" man="1"/>
    <brk id="48" max="6" man="1"/>
    <brk id="56" max="6" man="1"/>
    <brk id="64" max="6" man="1"/>
    <brk id="72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70B8BB74DF6CE43833F1DCF33565851" ma:contentTypeVersion="0" ma:contentTypeDescription="新しいドキュメントを作成します。" ma:contentTypeScope="" ma:versionID="b88e1a5c66554f62aacce41086397c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995137c1aa95da4612d14c3a42e91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A5254E-4EBD-41FB-9ABB-204C7DFB32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FBD6F5-FBAC-4620-B886-E89A9F065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C99C75-97A1-4B76-B87C-553A152ED0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サイズ定義</vt:lpstr>
      <vt:lpstr>大カード（L版）</vt:lpstr>
      <vt:lpstr>中カード（L版）</vt:lpstr>
      <vt:lpstr>小カード（L版）</vt:lpstr>
      <vt:lpstr>極小カード（L版）</vt:lpstr>
      <vt:lpstr>'極小カード（L版）'!Print_Area</vt:lpstr>
      <vt:lpstr>'小カード（L版）'!Print_Area</vt:lpstr>
      <vt:lpstr>'大カード（L版）'!Print_Area</vt:lpstr>
      <vt:lpstr>'中カード（L版）'!Print_Area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</dc:creator>
  <cp:lastModifiedBy>Windows ユーザー</cp:lastModifiedBy>
  <cp:lastPrinted>2015-07-26T07:35:47Z</cp:lastPrinted>
  <dcterms:created xsi:type="dcterms:W3CDTF">2009-05-17T07:04:06Z</dcterms:created>
  <dcterms:modified xsi:type="dcterms:W3CDTF">2015-07-27T01:21:46Z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0x010100970B8BB74DF6CE43833F1DCF33565851</vt:lpwstr>
  </property>
</Properties>
</file>